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<sst xmlns="http://schemas.openxmlformats.org/spreadsheetml/2006/main" count="287" uniqueCount="151">
  <si>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</si>
  <si>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</si>
  <si>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</si>
  <si>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</si>
  <si>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</si>
  <si>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</si>
  <si>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</si>
  <si>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</si>
  <si>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</si>
  <si>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</si>
  <si>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</si>
  <si>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</si>
  <si>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</si>
  <si>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</si>
  <si>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</si>
  <si>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</si>
  <si>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</si>
  <si>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</si>
  <si>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</si>
  <si>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</si>
  <si>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</si>
  <si>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</si>
  <si>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</si>
  <si>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</si>
  <si>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</si>
  <si>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</si>
  <si>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</si>
  <si>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</si>
  <si>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</si>
  <si>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</si>
  <si>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</si>
  <si>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</si>
  <si>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</si>
  <si>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</si>
  <si>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</si>
  <si>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</si>
  <si>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</si>
  <si>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</si>
  <si>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</si>
  <si>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</si>
  <si>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</si>
  <si>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</si>
  <si>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</si>
  <si>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</si>
  <si>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</si>
  <si>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</si>
  <si>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</si>
  <si>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</si>
  <si>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</si>
  <si>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</si>
  <si>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</si>
  <si>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</si>
  <si>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</si>
  <si>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</si>
  <si>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</si>
  <si>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</si>
  <si>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</si>
  <si>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</si>
  <si>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</si>
  <si>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</si>
  <si>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</si>
  <si>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</si>
  <si>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</si>
  <si>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</si>
  <si>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</si>
  <si>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</si>
  <si>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</si>
  <si>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</si>
  <si>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</si>
  <si>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</si>
  <si>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</si>
  <si>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</si>
  <si>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</si>
  <si>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</si>
  <si>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</si>
  <si>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</si>
  <si>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</si>
  <si>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</si>
  <si>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Oceania</t>
  </si>
  <si>
    <t>AU</t>
  </si>
  <si>
    <t>Australia</t>
  </si>
  <si>
    <t>#ND</t>
  </si>
  <si>
    <t>Yes</t>
  </si>
  <si>
    <t>No</t>
  </si>
  <si>
    <t>Vestas</t>
  </si>
  <si>
    <t>Production</t>
  </si>
  <si>
    <t>SA</t>
  </si>
  <si>
    <t>South Australia</t>
  </si>
  <si>
    <t>Delamere</t>
  </si>
  <si>
    <t>Starfish Hill</t>
  </si>
  <si>
    <t>Neg Micon</t>
  </si>
  <si>
    <t>NM64c/1500</t>
  </si>
  <si>
    <t>Starfish Hill Wind Farm Pty Ltd</t>
  </si>
  <si>
    <t>Ratch Australia Corporation</t>
  </si>
  <si>
    <t>QLD</t>
  </si>
  <si>
    <t>Queensland</t>
  </si>
  <si>
    <t>Ravenshoe</t>
  </si>
  <si>
    <t>Windy Hill</t>
  </si>
  <si>
    <t>Enercon</t>
  </si>
  <si>
    <t>E44/600</t>
  </si>
  <si>
    <t>Stanwell Corp</t>
  </si>
  <si>
    <t>2000/08</t>
  </si>
  <si>
    <t>WA</t>
  </si>
  <si>
    <t>Western Australia</t>
  </si>
  <si>
    <t>VIC</t>
  </si>
  <si>
    <t>Victoria</t>
  </si>
  <si>
    <t>Buangor</t>
  </si>
  <si>
    <t>Challicum Hills</t>
  </si>
  <si>
    <t>Hallett V</t>
  </si>
  <si>
    <t>Pacific Hydro/WPO/Eurus Energy</t>
  </si>
  <si>
    <t>Pacific Hydro</t>
  </si>
  <si>
    <t>2003/08</t>
  </si>
  <si>
    <t>NSW</t>
  </si>
  <si>
    <t>New South Wales</t>
  </si>
  <si>
    <t>Goulburn</t>
  </si>
  <si>
    <t>Crookwell</t>
  </si>
  <si>
    <t>V44/600</t>
  </si>
  <si>
    <t>Mercury Energy</t>
  </si>
  <si>
    <t>Tilt Renewables</t>
  </si>
  <si>
    <t>Edithburgh</t>
  </si>
  <si>
    <t>Wattle Point</t>
  </si>
  <si>
    <t>Honiton</t>
  </si>
  <si>
    <t>V82/1650</t>
  </si>
  <si>
    <t>Southern Hydro Pty Limited/AGL</t>
  </si>
  <si>
    <t>Foresight Group</t>
  </si>
  <si>
    <t>2005/04</t>
  </si>
  <si>
    <t>Minnenooka, Geraldton</t>
  </si>
  <si>
    <t>Walkaway</t>
  </si>
  <si>
    <t>Alinta</t>
  </si>
  <si>
    <t>NM82/1650</t>
  </si>
  <si>
    <t>Infigen Energy</t>
  </si>
  <si>
    <t>Iberdrola Renewables</t>
  </si>
  <si>
    <t>Port Lincoln</t>
  </si>
  <si>
    <t>Cathedral Rocks</t>
  </si>
  <si>
    <t>V80/2000</t>
  </si>
  <si>
    <t>Acciona Energia/Entura</t>
  </si>
  <si>
    <t>Acciona Energia/CLP Group</t>
  </si>
  <si>
    <t>2005/12</t>
  </si>
  <si>
    <t>Nambung</t>
  </si>
  <si>
    <t>Emu Downs</t>
  </si>
  <si>
    <t>Stanwell Corp/Griffin Energy</t>
  </si>
  <si>
    <t>APA Group</t>
  </si>
  <si>
    <t>Millicent</t>
  </si>
  <si>
    <t>Lake Bonney</t>
  </si>
  <si>
    <t>Stage 1</t>
  </si>
  <si>
    <t>V66/1750</t>
  </si>
  <si>
    <t>2005/03</t>
  </si>
  <si>
    <t>Stage 2</t>
  </si>
  <si>
    <t>V90/3000</t>
  </si>
  <si>
    <t>2008/09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</si>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</sst>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150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45414.52494212963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87</v>
      </c>
      <c r="B3" s="10" t="s">
        <v>78</v>
      </c>
      <c r="C3" s="10" t="s">
        <v>79</v>
      </c>
      <c r="D3" s="10" t="s">
        <v>80</v>
      </c>
      <c r="E3" s="10" t="s">
        <v>112</v>
      </c>
      <c r="F3" s="10" t="s">
        <v>113</v>
      </c>
      <c r="G3" s="10" t="s">
        <v>114</v>
      </c>
      <c r="H3" s="10" t="s">
        <v>115</v>
      </c>
      <c r="I3" s="15" t="s">
        <v>81</v>
      </c>
      <c r="J3" s="16">
        <v>-34.517294</v>
      </c>
      <c r="K3" s="16">
        <v>149.5416535</v>
      </c>
      <c r="L3" s="10">
        <v>900</v>
      </c>
      <c r="M3" s="10" t="s">
        <v>82</v>
      </c>
      <c r="N3" s="15" t="s">
        <v>83</v>
      </c>
      <c r="O3" s="10" t="s">
        <v>84</v>
      </c>
      <c r="P3" s="10" t="s">
        <v>116</v>
      </c>
      <c r="Q3" s="10">
        <v>45</v>
      </c>
      <c r="R3" s="10">
        <v>8</v>
      </c>
      <c r="S3" s="15">
        <v>4800</v>
      </c>
      <c r="T3" s="10" t="s">
        <v>117</v>
      </c>
      <c r="U3" s="10" t="s">
        <v>117</v>
      </c>
      <c r="V3" s="15" t="s">
        <v>118</v>
      </c>
      <c r="W3" s="10">
        <v>1998</v>
      </c>
      <c r="X3" s="10" t="s">
        <v>85</v>
      </c>
      <c r="Z3" s="44" t="str">
        <f>HYPERLINK("https://www.thewindpower.net/windfarm_en_87.php","Link")</f>
        <v>Link</v>
      </c>
      <c r="AA3" s="17">
        <v>45276</v>
      </c>
    </row>
    <row r="4" spans="1:27" ht="12.75">
      <c r="A4" s="10">
        <v>27</v>
      </c>
      <c r="B4" s="10" t="s">
        <v>78</v>
      </c>
      <c r="C4" s="10" t="s">
        <v>79</v>
      </c>
      <c r="D4" s="10" t="s">
        <v>80</v>
      </c>
      <c r="E4" s="10" t="s">
        <v>94</v>
      </c>
      <c r="F4" s="10" t="s">
        <v>95</v>
      </c>
      <c r="G4" s="10" t="s">
        <v>96</v>
      </c>
      <c r="H4" s="10" t="s">
        <v>97</v>
      </c>
      <c r="I4" s="15" t="s">
        <v>81</v>
      </c>
      <c r="J4" s="16">
        <v>-17.5900057</v>
      </c>
      <c r="K4" s="16">
        <v>145.5315485</v>
      </c>
      <c r="L4" s="10" t="s">
        <v>81</v>
      </c>
      <c r="M4" s="10" t="s">
        <v>82</v>
      </c>
      <c r="N4" s="15" t="s">
        <v>83</v>
      </c>
      <c r="O4" s="10" t="s">
        <v>98</v>
      </c>
      <c r="P4" s="10" t="s">
        <v>99</v>
      </c>
      <c r="Q4" s="10">
        <v>46</v>
      </c>
      <c r="R4" s="10">
        <v>20</v>
      </c>
      <c r="S4" s="15">
        <v>12000</v>
      </c>
      <c r="T4" s="10" t="s">
        <v>100</v>
      </c>
      <c r="U4" s="10" t="s">
        <v>100</v>
      </c>
      <c r="V4" s="15" t="s">
        <v>93</v>
      </c>
      <c r="W4" s="10" t="s">
        <v>101</v>
      </c>
      <c r="X4" s="10" t="s">
        <v>85</v>
      </c>
      <c r="Z4" s="44" t="str">
        <f>HYPERLINK("https://www.thewindpower.net/windfarm_en_27.php","Link")</f>
        <v>Link</v>
      </c>
      <c r="AA4" s="17">
        <v>45406</v>
      </c>
    </row>
    <row r="5" spans="1:27" ht="12.75">
      <c r="A5" s="10">
        <v>2676</v>
      </c>
      <c r="B5" s="10" t="s">
        <v>78</v>
      </c>
      <c r="C5" s="10" t="s">
        <v>79</v>
      </c>
      <c r="D5" s="10" t="s">
        <v>80</v>
      </c>
      <c r="E5" s="10" t="s">
        <v>86</v>
      </c>
      <c r="F5" s="10" t="s">
        <v>87</v>
      </c>
      <c r="G5" s="10" t="s">
        <v>132</v>
      </c>
      <c r="H5" s="10" t="s">
        <v>133</v>
      </c>
      <c r="I5" s="15" t="s">
        <v>81</v>
      </c>
      <c r="J5" s="16">
        <v>-34.8483844820381</v>
      </c>
      <c r="K5" s="16">
        <v>135.577213041601</v>
      </c>
      <c r="L5" s="10" t="s">
        <v>81</v>
      </c>
      <c r="M5" s="10" t="s">
        <v>82</v>
      </c>
      <c r="N5" s="15" t="s">
        <v>83</v>
      </c>
      <c r="O5" s="10" t="s">
        <v>84</v>
      </c>
      <c r="P5" s="10" t="s">
        <v>134</v>
      </c>
      <c r="Q5" s="10">
        <v>60</v>
      </c>
      <c r="R5" s="10">
        <v>33</v>
      </c>
      <c r="S5" s="15">
        <v>66000</v>
      </c>
      <c r="T5" s="10" t="s">
        <v>135</v>
      </c>
      <c r="U5" s="10" t="s">
        <v>136</v>
      </c>
      <c r="V5" s="15" t="s">
        <v>136</v>
      </c>
      <c r="W5" s="10" t="s">
        <v>137</v>
      </c>
      <c r="X5" s="10" t="s">
        <v>85</v>
      </c>
      <c r="Z5" s="44" t="str">
        <f>HYPERLINK("https://www.thewindpower.net/windfarm_en_2676.php","Link")</f>
        <v>Link</v>
      </c>
      <c r="AA5" s="17">
        <v>45406</v>
      </c>
    </row>
    <row r="6" spans="1:27" ht="12.75">
      <c r="A6" s="10">
        <v>2678</v>
      </c>
      <c r="B6" s="10" t="s">
        <v>78</v>
      </c>
      <c r="C6" s="10" t="s">
        <v>79</v>
      </c>
      <c r="D6" s="10" t="s">
        <v>80</v>
      </c>
      <c r="E6" s="10" t="s">
        <v>86</v>
      </c>
      <c r="F6" s="10" t="s">
        <v>87</v>
      </c>
      <c r="G6" s="10" t="s">
        <v>142</v>
      </c>
      <c r="H6" s="10" t="s">
        <v>143</v>
      </c>
      <c r="I6" s="15" t="s">
        <v>144</v>
      </c>
      <c r="J6" s="16">
        <v>-37.7831089085018</v>
      </c>
      <c r="K6" s="16">
        <v>140.406003920471</v>
      </c>
      <c r="L6" s="10" t="s">
        <v>81</v>
      </c>
      <c r="M6" s="10" t="s">
        <v>82</v>
      </c>
      <c r="N6" s="15" t="s">
        <v>83</v>
      </c>
      <c r="O6" s="10" t="s">
        <v>84</v>
      </c>
      <c r="P6" s="10" t="s">
        <v>145</v>
      </c>
      <c r="Q6" s="10">
        <v>60</v>
      </c>
      <c r="R6" s="10">
        <v>46</v>
      </c>
      <c r="S6" s="15">
        <v>80500</v>
      </c>
      <c r="T6" s="10" t="s">
        <v>130</v>
      </c>
      <c r="U6" s="10" t="s">
        <v>131</v>
      </c>
      <c r="V6" s="15" t="s">
        <v>131</v>
      </c>
      <c r="W6" s="10" t="s">
        <v>146</v>
      </c>
      <c r="X6" s="10" t="s">
        <v>85</v>
      </c>
      <c r="Z6" s="44" t="str">
        <f>HYPERLINK("https://www.thewindpower.net/windfarm_en_2678.php","Link")</f>
        <v>Link</v>
      </c>
      <c r="AA6" s="17">
        <v>45406</v>
      </c>
    </row>
    <row r="7" spans="1:27" ht="12.75">
      <c r="A7" s="10">
        <v>2679</v>
      </c>
      <c r="B7" s="10" t="s">
        <v>78</v>
      </c>
      <c r="C7" s="10" t="s">
        <v>79</v>
      </c>
      <c r="D7" s="10" t="s">
        <v>80</v>
      </c>
      <c r="E7" s="10" t="s">
        <v>86</v>
      </c>
      <c r="F7" s="10" t="s">
        <v>87</v>
      </c>
      <c r="G7" s="10" t="s">
        <v>142</v>
      </c>
      <c r="H7" s="10" t="s">
        <v>143</v>
      </c>
      <c r="I7" s="15" t="s">
        <v>147</v>
      </c>
      <c r="J7" s="16">
        <v>-37.7831089085018</v>
      </c>
      <c r="K7" s="16">
        <v>140.406003920471</v>
      </c>
      <c r="L7" s="10" t="s">
        <v>81</v>
      </c>
      <c r="M7" s="10" t="s">
        <v>82</v>
      </c>
      <c r="N7" s="15" t="s">
        <v>83</v>
      </c>
      <c r="O7" s="10" t="s">
        <v>84</v>
      </c>
      <c r="P7" s="10" t="s">
        <v>148</v>
      </c>
      <c r="Q7" s="10">
        <v>80</v>
      </c>
      <c r="R7" s="10">
        <v>53</v>
      </c>
      <c r="S7" s="15">
        <v>159000</v>
      </c>
      <c r="T7" s="10" t="s">
        <v>130</v>
      </c>
      <c r="U7" s="10" t="s">
        <v>131</v>
      </c>
      <c r="V7" s="15" t="s">
        <v>131</v>
      </c>
      <c r="W7" s="10" t="s">
        <v>149</v>
      </c>
      <c r="X7" s="10" t="s">
        <v>85</v>
      </c>
      <c r="Z7" s="44" t="str">
        <f>HYPERLINK("https://www.thewindpower.net/windfarm_en_2679.php","Link")</f>
        <v>Link</v>
      </c>
      <c r="AA7" s="17">
        <v>45406</v>
      </c>
    </row>
    <row r="8" spans="1:27" ht="12.75">
      <c r="A8" s="10">
        <v>26</v>
      </c>
      <c r="B8" s="10" t="s">
        <v>78</v>
      </c>
      <c r="C8" s="10" t="s">
        <v>79</v>
      </c>
      <c r="D8" s="10" t="s">
        <v>80</v>
      </c>
      <c r="E8" s="10" t="s">
        <v>86</v>
      </c>
      <c r="F8" s="10" t="s">
        <v>87</v>
      </c>
      <c r="G8" s="10" t="s">
        <v>88</v>
      </c>
      <c r="H8" s="10" t="s">
        <v>89</v>
      </c>
      <c r="I8" s="15" t="s">
        <v>81</v>
      </c>
      <c r="J8" s="16">
        <v>-35.5703418316714</v>
      </c>
      <c r="K8" s="16">
        <v>138.157537179809</v>
      </c>
      <c r="L8" s="10" t="s">
        <v>81</v>
      </c>
      <c r="M8" s="10" t="s">
        <v>82</v>
      </c>
      <c r="N8" s="15" t="s">
        <v>83</v>
      </c>
      <c r="O8" s="10" t="s">
        <v>90</v>
      </c>
      <c r="P8" s="10" t="s">
        <v>91</v>
      </c>
      <c r="Q8" s="10">
        <v>68</v>
      </c>
      <c r="R8" s="10">
        <v>22</v>
      </c>
      <c r="S8" s="15">
        <v>33000</v>
      </c>
      <c r="T8" s="10" t="s">
        <v>81</v>
      </c>
      <c r="U8" s="10" t="s">
        <v>92</v>
      </c>
      <c r="V8" s="15" t="s">
        <v>93</v>
      </c>
      <c r="W8" s="10">
        <v>2003</v>
      </c>
      <c r="X8" s="10" t="s">
        <v>85</v>
      </c>
      <c r="Z8" s="44" t="str">
        <f>HYPERLINK("https://www.thewindpower.net/windfarm_en_26.php","Link")</f>
        <v>Link</v>
      </c>
      <c r="AA8" s="17">
        <v>45406</v>
      </c>
    </row>
    <row r="9" spans="1:27" ht="12.75">
      <c r="A9" s="10">
        <v>737</v>
      </c>
      <c r="B9" s="10" t="s">
        <v>78</v>
      </c>
      <c r="C9" s="10" t="s">
        <v>79</v>
      </c>
      <c r="D9" s="10" t="s">
        <v>80</v>
      </c>
      <c r="E9" s="10" t="s">
        <v>86</v>
      </c>
      <c r="F9" s="10" t="s">
        <v>87</v>
      </c>
      <c r="G9" s="10" t="s">
        <v>119</v>
      </c>
      <c r="H9" s="10" t="s">
        <v>120</v>
      </c>
      <c r="I9" s="15" t="s">
        <v>121</v>
      </c>
      <c r="J9" s="16">
        <v>-35.1372596479956</v>
      </c>
      <c r="K9" s="16">
        <v>137.69771070639</v>
      </c>
      <c r="L9" s="10" t="s">
        <v>81</v>
      </c>
      <c r="M9" s="10" t="s">
        <v>82</v>
      </c>
      <c r="N9" s="15" t="s">
        <v>83</v>
      </c>
      <c r="O9" s="10" t="s">
        <v>84</v>
      </c>
      <c r="P9" s="10" t="s">
        <v>122</v>
      </c>
      <c r="Q9" s="10">
        <v>68</v>
      </c>
      <c r="R9" s="10">
        <v>55</v>
      </c>
      <c r="S9" s="15">
        <v>90750</v>
      </c>
      <c r="T9" s="10" t="s">
        <v>123</v>
      </c>
      <c r="U9" s="10" t="s">
        <v>81</v>
      </c>
      <c r="V9" s="15" t="s">
        <v>124</v>
      </c>
      <c r="W9" s="10" t="s">
        <v>125</v>
      </c>
      <c r="X9" s="10" t="s">
        <v>85</v>
      </c>
      <c r="Z9" s="44" t="str">
        <f>HYPERLINK("https://www.thewindpower.net/windfarm_en_737.php","Link")</f>
        <v>Link</v>
      </c>
      <c r="AA9" s="17">
        <v>45406</v>
      </c>
    </row>
    <row r="10" spans="1:27" ht="12.75">
      <c r="A10" s="10">
        <v>86</v>
      </c>
      <c r="B10" s="10" t="s">
        <v>78</v>
      </c>
      <c r="C10" s="10" t="s">
        <v>79</v>
      </c>
      <c r="D10" s="10" t="s">
        <v>80</v>
      </c>
      <c r="E10" s="10" t="s">
        <v>104</v>
      </c>
      <c r="F10" s="10" t="s">
        <v>105</v>
      </c>
      <c r="G10" s="10" t="s">
        <v>106</v>
      </c>
      <c r="H10" s="10" t="s">
        <v>107</v>
      </c>
      <c r="I10" s="15" t="s">
        <v>108</v>
      </c>
      <c r="J10" s="16">
        <v>-37.3954880111108</v>
      </c>
      <c r="K10" s="16">
        <v>143.10266214353</v>
      </c>
      <c r="L10" s="10" t="s">
        <v>81</v>
      </c>
      <c r="M10" s="10" t="s">
        <v>82</v>
      </c>
      <c r="N10" s="15" t="s">
        <v>83</v>
      </c>
      <c r="O10" s="10" t="s">
        <v>90</v>
      </c>
      <c r="P10" s="10" t="s">
        <v>91</v>
      </c>
      <c r="Q10" s="10" t="s">
        <v>81</v>
      </c>
      <c r="R10" s="10">
        <v>35</v>
      </c>
      <c r="S10" s="15">
        <v>52500</v>
      </c>
      <c r="T10" s="10" t="s">
        <v>109</v>
      </c>
      <c r="U10" s="10" t="s">
        <v>110</v>
      </c>
      <c r="V10" s="15" t="s">
        <v>110</v>
      </c>
      <c r="W10" s="10" t="s">
        <v>111</v>
      </c>
      <c r="X10" s="10" t="s">
        <v>85</v>
      </c>
      <c r="Z10" s="44" t="str">
        <f>HYPERLINK("https://www.thewindpower.net/windfarm_en_86.php","Link")</f>
        <v>Link</v>
      </c>
      <c r="AA10" s="17">
        <v>45406</v>
      </c>
    </row>
    <row r="11" spans="1:27" ht="12.75">
      <c r="A11" s="10">
        <v>2677</v>
      </c>
      <c r="B11" s="10" t="s">
        <v>78</v>
      </c>
      <c r="C11" s="10" t="s">
        <v>79</v>
      </c>
      <c r="D11" s="10" t="s">
        <v>80</v>
      </c>
      <c r="E11" s="10" t="s">
        <v>102</v>
      </c>
      <c r="F11" s="10" t="s">
        <v>103</v>
      </c>
      <c r="G11" s="10" t="s">
        <v>138</v>
      </c>
      <c r="H11" s="10" t="s">
        <v>139</v>
      </c>
      <c r="I11" s="15" t="s">
        <v>81</v>
      </c>
      <c r="J11" s="16">
        <v>-30.4817912</v>
      </c>
      <c r="K11" s="16">
        <v>115.3398861</v>
      </c>
      <c r="L11" s="10" t="s">
        <v>81</v>
      </c>
      <c r="M11" s="10" t="s">
        <v>82</v>
      </c>
      <c r="N11" s="15" t="s">
        <v>83</v>
      </c>
      <c r="O11" s="10" t="s">
        <v>84</v>
      </c>
      <c r="P11" s="10" t="s">
        <v>122</v>
      </c>
      <c r="Q11" s="10">
        <v>96</v>
      </c>
      <c r="R11" s="10">
        <v>48</v>
      </c>
      <c r="S11" s="15">
        <v>79200</v>
      </c>
      <c r="T11" s="10" t="s">
        <v>140</v>
      </c>
      <c r="U11" s="10" t="s">
        <v>100</v>
      </c>
      <c r="V11" s="15" t="s">
        <v>141</v>
      </c>
      <c r="W11" s="10">
        <v>2006</v>
      </c>
      <c r="X11" s="10" t="s">
        <v>85</v>
      </c>
      <c r="Z11" s="44" t="str">
        <f>HYPERLINK("https://www.thewindpower.net/windfarm_en_2677.php","Link")</f>
        <v>Link</v>
      </c>
      <c r="AA11" s="17">
        <v>45406</v>
      </c>
    </row>
    <row r="12" spans="1:27" ht="12.75">
      <c r="A12" s="10">
        <v>2675</v>
      </c>
      <c r="B12" s="10" t="s">
        <v>78</v>
      </c>
      <c r="C12" s="10" t="s">
        <v>79</v>
      </c>
      <c r="D12" s="10" t="s">
        <v>80</v>
      </c>
      <c r="E12" s="10" t="s">
        <v>102</v>
      </c>
      <c r="F12" s="10" t="s">
        <v>103</v>
      </c>
      <c r="G12" s="10" t="s">
        <v>126</v>
      </c>
      <c r="H12" s="10" t="s">
        <v>127</v>
      </c>
      <c r="I12" s="15" t="s">
        <v>128</v>
      </c>
      <c r="J12" s="16">
        <v>-28.9</v>
      </c>
      <c r="K12" s="16">
        <v>114.87</v>
      </c>
      <c r="L12" s="10" t="s">
        <v>81</v>
      </c>
      <c r="M12" s="10" t="s">
        <v>82</v>
      </c>
      <c r="N12" s="15" t="s">
        <v>83</v>
      </c>
      <c r="O12" s="10" t="s">
        <v>90</v>
      </c>
      <c r="P12" s="10" t="s">
        <v>129</v>
      </c>
      <c r="Q12" s="10" t="s">
        <v>81</v>
      </c>
      <c r="R12" s="10">
        <v>54</v>
      </c>
      <c r="S12" s="15">
        <v>89100</v>
      </c>
      <c r="T12" s="10" t="s">
        <v>130</v>
      </c>
      <c r="U12" s="10" t="s">
        <v>131</v>
      </c>
      <c r="V12" s="15" t="s">
        <v>131</v>
      </c>
      <c r="W12" s="10">
        <v>2006</v>
      </c>
      <c r="X12" s="10" t="s">
        <v>85</v>
      </c>
      <c r="Z12" s="44" t="str">
        <f>HYPERLINK("https://www.thewindpower.net/windfarm_en_2675.php","Link")</f>
        <v>Link</v>
      </c>
      <c r="AA12" s="17">
        <v>45406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2024-05-02T10:35:56Z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