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<sst xmlns="http://schemas.openxmlformats.org/spreadsheetml/2006/main" count="288" uniqueCount="130">
  <si>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</si>
  <si>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</si>
  <si>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</si>
  <si>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</si>
  <si>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</si>
  <si>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</si>
  <si>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</si>
  <si>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</si>
  <si>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</si>
  <si>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</si>
  <si>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</si>
  <si>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</si>
  <si>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</si>
  <si>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</si>
  <si>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</si>
  <si>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</si>
  <si>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</si>
  <si>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</si>
  <si>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</si>
  <si>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</si>
  <si>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</si>
  <si>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</si>
  <si>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</si>
  <si>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</si>
  <si>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</si>
  <si>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</si>
  <si>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</si>
  <si>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</si>
  <si>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</si>
  <si>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</si>
  <si>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</si>
  <si>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</si>
  <si>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</si>
  <si>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</si>
  <si>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</si>
  <si>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</si>
  <si>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</si>
  <si>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</si>
  <si>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</si>
  <si>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</si>
  <si>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</si>
  <si>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</si>
  <si>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</si>
  <si>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</si>
  <si>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</si>
  <si>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</si>
  <si>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</si>
  <si>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</si>
  <si>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</si>
  <si>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</si>
  <si>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</si>
  <si>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</si>
  <si>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</si>
  <si>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</si>
  <si>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</si>
  <si>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</si>
  <si>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</si>
  <si>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</si>
  <si>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</si>
  <si>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</si>
  <si>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</si>
  <si>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</si>
  <si>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</si>
  <si>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</si>
  <si>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</si>
  <si>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</si>
  <si>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</si>
  <si>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</si>
  <si>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</si>
  <si>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</si>
  <si>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</si>
  <si>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</si>
  <si>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</si>
  <si>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</si>
  <si>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</si>
  <si>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</si>
  <si>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</si>
  <si>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</si>
  <si>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</si>
  <si>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BG</t>
  </si>
  <si>
    <t>Bulgaria</t>
  </si>
  <si>
    <t>#ND</t>
  </si>
  <si>
    <t>Dobritch</t>
  </si>
  <si>
    <t>No</t>
  </si>
  <si>
    <t>Production</t>
  </si>
  <si>
    <t>Kavarna N</t>
  </si>
  <si>
    <t>Eco Energy BG</t>
  </si>
  <si>
    <t>Kavarna</t>
  </si>
  <si>
    <t>Pleven</t>
  </si>
  <si>
    <t>Varna</t>
  </si>
  <si>
    <t>Stara Zagora</t>
  </si>
  <si>
    <t>Kazanlak</t>
  </si>
  <si>
    <t>Vetrocom</t>
  </si>
  <si>
    <t>Yes</t>
  </si>
  <si>
    <t>Fuhrländer</t>
  </si>
  <si>
    <t>FL 2500/90</t>
  </si>
  <si>
    <t>Alpiq</t>
  </si>
  <si>
    <t>Renalfa IPP</t>
  </si>
  <si>
    <t>Kavarna NW</t>
  </si>
  <si>
    <t>Saint Nikola</t>
  </si>
  <si>
    <t>Vestas</t>
  </si>
  <si>
    <t>V90/3000</t>
  </si>
  <si>
    <t>AES</t>
  </si>
  <si>
    <t>Suvorovo</t>
  </si>
  <si>
    <t>Drandar</t>
  </si>
  <si>
    <t>Gamesa</t>
  </si>
  <si>
    <t>G90/2000</t>
  </si>
  <si>
    <t>Eolica Bulgaria/Grupo Enhol</t>
  </si>
  <si>
    <t>MET Group</t>
  </si>
  <si>
    <t>Leitwind</t>
  </si>
  <si>
    <t>LTW77-1500</t>
  </si>
  <si>
    <t>LTW80-1500</t>
  </si>
  <si>
    <t>Mogilishte</t>
  </si>
  <si>
    <t>LTW77-1000</t>
  </si>
  <si>
    <t>Kaliakra Wind</t>
  </si>
  <si>
    <t>Mitsubishi</t>
  </si>
  <si>
    <t>MWT-1000-61</t>
  </si>
  <si>
    <t>Kaliakra Wind Power AD</t>
  </si>
  <si>
    <t>2008/07</t>
  </si>
  <si>
    <t>Karapelit</t>
  </si>
  <si>
    <t>Kardam</t>
  </si>
  <si>
    <t>Suzlon</t>
  </si>
  <si>
    <t>S88/2100</t>
  </si>
  <si>
    <t>Terna Energy SA</t>
  </si>
  <si>
    <t>2010/12</t>
  </si>
  <si>
    <t>Somovit</t>
  </si>
  <si>
    <t>Nordex</t>
  </si>
  <si>
    <t>N90/2500</t>
  </si>
  <si>
    <t>2009/02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</si>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</sst>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129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45414.53365740741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15220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82</v>
      </c>
      <c r="G3" s="10" t="s">
        <v>81</v>
      </c>
      <c r="H3" s="10" t="s">
        <v>114</v>
      </c>
      <c r="I3" s="15" t="s">
        <v>81</v>
      </c>
      <c r="J3" s="16">
        <v>43.3916942</v>
      </c>
      <c r="K3" s="16">
        <v>28.4497082</v>
      </c>
      <c r="L3" s="10" t="s">
        <v>81</v>
      </c>
      <c r="M3" s="10" t="s">
        <v>93</v>
      </c>
      <c r="N3" s="15" t="s">
        <v>83</v>
      </c>
      <c r="O3" s="10" t="s">
        <v>115</v>
      </c>
      <c r="P3" s="10" t="s">
        <v>116</v>
      </c>
      <c r="Q3" s="10">
        <v>69</v>
      </c>
      <c r="R3" s="10">
        <v>35</v>
      </c>
      <c r="S3" s="15">
        <v>35000</v>
      </c>
      <c r="T3" s="10" t="s">
        <v>117</v>
      </c>
      <c r="U3" s="10" t="s">
        <v>117</v>
      </c>
      <c r="V3" s="15" t="s">
        <v>81</v>
      </c>
      <c r="W3" s="10" t="s">
        <v>118</v>
      </c>
      <c r="X3" s="10" t="s">
        <v>84</v>
      </c>
      <c r="Z3" s="44" t="str">
        <f>HYPERLINK("https://www.thewindpower.net/windfarm_en_15220.php","Link")</f>
        <v>Link</v>
      </c>
      <c r="AA3" s="17">
        <v>45387</v>
      </c>
    </row>
    <row r="4" spans="1:27" ht="12.75">
      <c r="A4" s="10">
        <v>15383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119</v>
      </c>
      <c r="H4" s="10" t="s">
        <v>120</v>
      </c>
      <c r="I4" s="15" t="s">
        <v>81</v>
      </c>
      <c r="J4" s="16">
        <v>43.7419243</v>
      </c>
      <c r="K4" s="16">
        <v>28.1347444</v>
      </c>
      <c r="L4" s="10" t="s">
        <v>81</v>
      </c>
      <c r="M4" s="10" t="s">
        <v>93</v>
      </c>
      <c r="N4" s="15" t="s">
        <v>83</v>
      </c>
      <c r="O4" s="10" t="s">
        <v>121</v>
      </c>
      <c r="P4" s="10" t="s">
        <v>122</v>
      </c>
      <c r="Q4" s="10">
        <v>79</v>
      </c>
      <c r="R4" s="10">
        <v>6</v>
      </c>
      <c r="S4" s="15">
        <v>12600</v>
      </c>
      <c r="T4" s="10" t="s">
        <v>81</v>
      </c>
      <c r="U4" s="10" t="s">
        <v>123</v>
      </c>
      <c r="V4" s="15" t="s">
        <v>123</v>
      </c>
      <c r="W4" s="10" t="s">
        <v>124</v>
      </c>
      <c r="X4" s="10" t="s">
        <v>84</v>
      </c>
      <c r="Z4" s="44" t="str">
        <f>HYPERLINK("https://www.thewindpower.net/windfarm_en_15383.php","Link")</f>
        <v>Link</v>
      </c>
      <c r="AA4" s="17">
        <v>45387</v>
      </c>
    </row>
    <row r="5" spans="1:27" ht="12.75">
      <c r="A5" s="10">
        <v>11189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81</v>
      </c>
      <c r="H5" s="10" t="s">
        <v>87</v>
      </c>
      <c r="I5" s="15" t="s">
        <v>81</v>
      </c>
      <c r="J5" s="16">
        <v>43.42</v>
      </c>
      <c r="K5" s="16">
        <v>28.25</v>
      </c>
      <c r="L5" s="10" t="s">
        <v>81</v>
      </c>
      <c r="M5" s="10" t="s">
        <v>83</v>
      </c>
      <c r="N5" s="15" t="s">
        <v>83</v>
      </c>
      <c r="O5" s="10" t="s">
        <v>109</v>
      </c>
      <c r="P5" s="10" t="s">
        <v>110</v>
      </c>
      <c r="Q5" s="10">
        <v>80</v>
      </c>
      <c r="R5" s="10">
        <v>6</v>
      </c>
      <c r="S5" s="15">
        <v>9000</v>
      </c>
      <c r="T5" s="10" t="s">
        <v>81</v>
      </c>
      <c r="U5" s="10" t="s">
        <v>81</v>
      </c>
      <c r="V5" s="15" t="s">
        <v>81</v>
      </c>
      <c r="W5" s="10">
        <v>2009</v>
      </c>
      <c r="X5" s="10" t="s">
        <v>84</v>
      </c>
      <c r="Z5" s="44" t="str">
        <f>HYPERLINK("https://www.thewindpower.net/windfarm_en_11189.php","Link")</f>
        <v>Link</v>
      </c>
      <c r="AA5" s="17">
        <v>45387</v>
      </c>
    </row>
    <row r="6" spans="1:27" ht="12.75">
      <c r="A6" s="10">
        <v>11190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81</v>
      </c>
      <c r="H6" s="10" t="s">
        <v>87</v>
      </c>
      <c r="I6" s="15" t="s">
        <v>81</v>
      </c>
      <c r="J6" s="16">
        <v>43.42</v>
      </c>
      <c r="K6" s="16">
        <v>28.25</v>
      </c>
      <c r="L6" s="10" t="s">
        <v>81</v>
      </c>
      <c r="M6" s="10" t="s">
        <v>83</v>
      </c>
      <c r="N6" s="15" t="s">
        <v>83</v>
      </c>
      <c r="O6" s="10" t="s">
        <v>109</v>
      </c>
      <c r="P6" s="10" t="s">
        <v>111</v>
      </c>
      <c r="Q6" s="10">
        <v>80</v>
      </c>
      <c r="R6" s="10">
        <v>1</v>
      </c>
      <c r="S6" s="15">
        <v>1500</v>
      </c>
      <c r="T6" s="10" t="s">
        <v>81</v>
      </c>
      <c r="U6" s="10" t="s">
        <v>81</v>
      </c>
      <c r="V6" s="15" t="s">
        <v>81</v>
      </c>
      <c r="W6" s="10">
        <v>2009</v>
      </c>
      <c r="X6" s="10" t="s">
        <v>84</v>
      </c>
      <c r="Z6" s="44" t="str">
        <f>HYPERLINK("https://www.thewindpower.net/windfarm_en_11190.php","Link")</f>
        <v>Link</v>
      </c>
      <c r="AA6" s="17">
        <v>45387</v>
      </c>
    </row>
    <row r="7" spans="1:27" ht="12.75">
      <c r="A7" s="10">
        <v>876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81</v>
      </c>
      <c r="H7" s="10" t="s">
        <v>85</v>
      </c>
      <c r="I7" s="15" t="s">
        <v>81</v>
      </c>
      <c r="J7" s="16">
        <v>43.47</v>
      </c>
      <c r="K7" s="16">
        <v>28.26</v>
      </c>
      <c r="L7" s="10" t="s">
        <v>81</v>
      </c>
      <c r="M7" s="10" t="s">
        <v>83</v>
      </c>
      <c r="N7" s="15" t="s">
        <v>83</v>
      </c>
      <c r="O7" s="10" t="s">
        <v>81</v>
      </c>
      <c r="P7" s="10" t="s">
        <v>81</v>
      </c>
      <c r="Q7" s="10" t="s">
        <v>81</v>
      </c>
      <c r="R7" s="10">
        <v>4</v>
      </c>
      <c r="S7" s="15">
        <v>4000</v>
      </c>
      <c r="T7" s="10" t="s">
        <v>81</v>
      </c>
      <c r="U7" s="10" t="s">
        <v>86</v>
      </c>
      <c r="V7" s="15" t="s">
        <v>86</v>
      </c>
      <c r="W7" s="10" t="s">
        <v>81</v>
      </c>
      <c r="X7" s="10" t="s">
        <v>84</v>
      </c>
      <c r="Z7" s="44" t="str">
        <f>HYPERLINK("https://www.thewindpower.net/windfarm_en_876.php","Link")</f>
        <v>Link</v>
      </c>
      <c r="AA7" s="17">
        <v>45194</v>
      </c>
    </row>
    <row r="8" spans="1:27" ht="12.75">
      <c r="A8" s="10">
        <v>7152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81</v>
      </c>
      <c r="H8" s="10" t="s">
        <v>98</v>
      </c>
      <c r="I8" s="15" t="s">
        <v>99</v>
      </c>
      <c r="J8" s="16">
        <v>43.4415735</v>
      </c>
      <c r="K8" s="16">
        <v>28.4430399</v>
      </c>
      <c r="L8" s="10" t="s">
        <v>81</v>
      </c>
      <c r="M8" s="10" t="s">
        <v>93</v>
      </c>
      <c r="N8" s="15" t="s">
        <v>83</v>
      </c>
      <c r="O8" s="10" t="s">
        <v>100</v>
      </c>
      <c r="P8" s="10" t="s">
        <v>101</v>
      </c>
      <c r="Q8" s="10" t="s">
        <v>81</v>
      </c>
      <c r="R8" s="10">
        <v>52</v>
      </c>
      <c r="S8" s="15">
        <v>156000</v>
      </c>
      <c r="T8" s="10" t="s">
        <v>102</v>
      </c>
      <c r="U8" s="10" t="s">
        <v>102</v>
      </c>
      <c r="V8" s="15" t="s">
        <v>81</v>
      </c>
      <c r="W8" s="10">
        <v>2010</v>
      </c>
      <c r="X8" s="10" t="s">
        <v>84</v>
      </c>
      <c r="Z8" s="44" t="str">
        <f>HYPERLINK("https://www.thewindpower.net/windfarm_en_7152.php","Link")</f>
        <v>Link</v>
      </c>
      <c r="AA8" s="17">
        <v>45387</v>
      </c>
    </row>
    <row r="9" spans="1:27" ht="12.75">
      <c r="A9" s="10">
        <v>11191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112</v>
      </c>
      <c r="H9" s="10" t="s">
        <v>112</v>
      </c>
      <c r="I9" s="15" t="s">
        <v>81</v>
      </c>
      <c r="J9" s="16">
        <v>43.4622051</v>
      </c>
      <c r="K9" s="16">
        <v>28.3261652</v>
      </c>
      <c r="L9" s="10" t="s">
        <v>81</v>
      </c>
      <c r="M9" s="10" t="s">
        <v>93</v>
      </c>
      <c r="N9" s="15" t="s">
        <v>83</v>
      </c>
      <c r="O9" s="10" t="s">
        <v>109</v>
      </c>
      <c r="P9" s="10" t="s">
        <v>113</v>
      </c>
      <c r="Q9" s="10" t="s">
        <v>81</v>
      </c>
      <c r="R9" s="10">
        <v>3</v>
      </c>
      <c r="S9" s="15">
        <v>3000</v>
      </c>
      <c r="T9" s="10" t="s">
        <v>81</v>
      </c>
      <c r="U9" s="10" t="s">
        <v>81</v>
      </c>
      <c r="V9" s="15" t="s">
        <v>81</v>
      </c>
      <c r="W9" s="10" t="s">
        <v>81</v>
      </c>
      <c r="X9" s="10" t="s">
        <v>84</v>
      </c>
      <c r="Z9" s="44" t="str">
        <f>HYPERLINK("https://www.thewindpower.net/windfarm_en_11191.php","Link")</f>
        <v>Link</v>
      </c>
      <c r="AA9" s="17">
        <v>45194</v>
      </c>
    </row>
    <row r="10" spans="1:27" ht="12.75">
      <c r="A10" s="10">
        <v>16055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88</v>
      </c>
      <c r="G10" s="10" t="s">
        <v>81</v>
      </c>
      <c r="H10" s="10" t="s">
        <v>125</v>
      </c>
      <c r="I10" s="15" t="s">
        <v>81</v>
      </c>
      <c r="J10" s="16">
        <v>43.6902034</v>
      </c>
      <c r="K10" s="16">
        <v>24.7968863</v>
      </c>
      <c r="L10" s="10" t="s">
        <v>81</v>
      </c>
      <c r="M10" s="10" t="s">
        <v>93</v>
      </c>
      <c r="N10" s="15" t="s">
        <v>83</v>
      </c>
      <c r="O10" s="10" t="s">
        <v>126</v>
      </c>
      <c r="P10" s="10" t="s">
        <v>127</v>
      </c>
      <c r="Q10" s="10">
        <v>80</v>
      </c>
      <c r="R10" s="10">
        <v>1</v>
      </c>
      <c r="S10" s="15">
        <v>2500</v>
      </c>
      <c r="T10" s="10" t="s">
        <v>81</v>
      </c>
      <c r="U10" s="10" t="s">
        <v>81</v>
      </c>
      <c r="V10" s="15" t="s">
        <v>81</v>
      </c>
      <c r="W10" s="10" t="s">
        <v>128</v>
      </c>
      <c r="X10" s="10" t="s">
        <v>84</v>
      </c>
      <c r="Z10" s="44" t="str">
        <f>HYPERLINK("https://www.thewindpower.net/windfarm_en_16055.php","Link")</f>
        <v>Link</v>
      </c>
      <c r="AA10" s="17">
        <v>43591</v>
      </c>
    </row>
    <row r="11" spans="1:27" ht="12.75">
      <c r="A11" s="10">
        <v>7061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90</v>
      </c>
      <c r="G11" s="10" t="s">
        <v>91</v>
      </c>
      <c r="H11" s="10" t="s">
        <v>92</v>
      </c>
      <c r="I11" s="15" t="s">
        <v>91</v>
      </c>
      <c r="J11" s="16">
        <v>42.7389857</v>
      </c>
      <c r="K11" s="16">
        <v>25.4325295</v>
      </c>
      <c r="L11" s="10">
        <v>1500</v>
      </c>
      <c r="M11" s="10" t="s">
        <v>93</v>
      </c>
      <c r="N11" s="15" t="s">
        <v>83</v>
      </c>
      <c r="O11" s="10" t="s">
        <v>94</v>
      </c>
      <c r="P11" s="10" t="s">
        <v>95</v>
      </c>
      <c r="Q11" s="10" t="s">
        <v>81</v>
      </c>
      <c r="R11" s="10">
        <v>29</v>
      </c>
      <c r="S11" s="15">
        <v>72500</v>
      </c>
      <c r="T11" s="10" t="s">
        <v>96</v>
      </c>
      <c r="U11" s="10" t="s">
        <v>81</v>
      </c>
      <c r="V11" s="15" t="s">
        <v>97</v>
      </c>
      <c r="W11" s="10">
        <v>2012</v>
      </c>
      <c r="X11" s="10" t="s">
        <v>84</v>
      </c>
      <c r="Z11" s="44" t="str">
        <f>HYPERLINK("https://www.thewindpower.net/windfarm_en_7061.php","Link")</f>
        <v>Link</v>
      </c>
      <c r="AA11" s="17">
        <v>45387</v>
      </c>
    </row>
    <row r="12" spans="1:27" ht="12.75">
      <c r="A12" s="10">
        <v>10130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89</v>
      </c>
      <c r="G12" s="10" t="s">
        <v>103</v>
      </c>
      <c r="H12" s="10" t="s">
        <v>103</v>
      </c>
      <c r="I12" s="15" t="s">
        <v>104</v>
      </c>
      <c r="J12" s="16">
        <v>43.3749989</v>
      </c>
      <c r="K12" s="16">
        <v>27.5896565</v>
      </c>
      <c r="L12" s="10" t="s">
        <v>81</v>
      </c>
      <c r="M12" s="10" t="s">
        <v>93</v>
      </c>
      <c r="N12" s="15" t="s">
        <v>83</v>
      </c>
      <c r="O12" s="10" t="s">
        <v>105</v>
      </c>
      <c r="P12" s="10" t="s">
        <v>106</v>
      </c>
      <c r="Q12" s="10">
        <v>80</v>
      </c>
      <c r="R12" s="10">
        <v>30</v>
      </c>
      <c r="S12" s="15">
        <v>60000</v>
      </c>
      <c r="T12" s="10" t="s">
        <v>107</v>
      </c>
      <c r="U12" s="10" t="s">
        <v>81</v>
      </c>
      <c r="V12" s="15" t="s">
        <v>108</v>
      </c>
      <c r="W12" s="10">
        <v>2011</v>
      </c>
      <c r="X12" s="10" t="s">
        <v>84</v>
      </c>
      <c r="Z12" s="44" t="str">
        <f>HYPERLINK("https://www.thewindpower.net/windfarm_en_10130.php","Link")</f>
        <v>Link</v>
      </c>
      <c r="AA12" s="17">
        <v>45387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2024-05-02T10:48:28Z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