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<sst xmlns="http://schemas.openxmlformats.org/spreadsheetml/2006/main" count="287" uniqueCount="135">
  <si>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</si>
  <si>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</si>
  <si>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</si>
  <si>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</si>
  <si>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</si>
  <si>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</si>
  <si>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</si>
  <si>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</si>
  <si>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</si>
  <si>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</si>
  <si>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</si>
  <si>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</si>
  <si>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</si>
  <si>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</si>
  <si>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</si>
  <si>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</si>
  <si>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</si>
  <si>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</si>
  <si>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</si>
  <si>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</si>
  <si>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</si>
  <si>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</si>
  <si>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</si>
  <si>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</si>
  <si>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</si>
  <si>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</si>
  <si>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</si>
  <si>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</si>
  <si>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</si>
  <si>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</si>
  <si>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</si>
  <si>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</si>
  <si>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</si>
  <si>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</si>
  <si>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</si>
  <si>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</si>
  <si>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</si>
  <si>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</si>
  <si>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</si>
  <si>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</si>
  <si>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</si>
  <si>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</si>
  <si>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</si>
  <si>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</si>
  <si>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</si>
  <si>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</si>
  <si>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</si>
  <si>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</si>
  <si>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</si>
  <si>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</si>
  <si>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</si>
  <si>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</si>
  <si>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</si>
  <si>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</si>
  <si>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</si>
  <si>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</si>
  <si>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</si>
  <si>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</si>
  <si>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</si>
  <si>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</si>
  <si>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</si>
  <si>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</si>
  <si>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</si>
  <si>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</si>
  <si>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</si>
  <si>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</si>
  <si>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</si>
  <si>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</si>
  <si>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</si>
  <si>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</si>
  <si>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</si>
  <si>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</si>
  <si>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</si>
  <si>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</si>
  <si>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</si>
  <si>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</si>
  <si>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</si>
  <si>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</si>
  <si>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</si>
  <si>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DE</t>
  </si>
  <si>
    <t>Germany</t>
  </si>
  <si>
    <t>#ND</t>
  </si>
  <si>
    <t>Niedersachsen</t>
  </si>
  <si>
    <t>No</t>
  </si>
  <si>
    <t>Enercon</t>
  </si>
  <si>
    <t>Production</t>
  </si>
  <si>
    <t>Yes</t>
  </si>
  <si>
    <t>Brandenburg</t>
  </si>
  <si>
    <t>Nordrhein-Westfalen</t>
  </si>
  <si>
    <t>Korschenbroich</t>
  </si>
  <si>
    <t>Nordex</t>
  </si>
  <si>
    <t>S77</t>
  </si>
  <si>
    <t>ABO-Wind</t>
  </si>
  <si>
    <t>Esche</t>
  </si>
  <si>
    <t>E82/2000</t>
  </si>
  <si>
    <t>WEA GmbH/Agro-WEA</t>
  </si>
  <si>
    <t>WEA GmbH</t>
  </si>
  <si>
    <t>2007/02</t>
  </si>
  <si>
    <t>Emden</t>
  </si>
  <si>
    <t>E126/6000</t>
  </si>
  <si>
    <t>Stadtwerke Emden</t>
  </si>
  <si>
    <t>2008/03</t>
  </si>
  <si>
    <t>Bayern</t>
  </si>
  <si>
    <t>Windpower GmbH</t>
  </si>
  <si>
    <t>Pilsach</t>
  </si>
  <si>
    <t>2007/06</t>
  </si>
  <si>
    <t>E82/2300</t>
  </si>
  <si>
    <t>Thüringen</t>
  </si>
  <si>
    <t>Rositz</t>
  </si>
  <si>
    <t>S70</t>
  </si>
  <si>
    <t>PNE/PSEEG</t>
  </si>
  <si>
    <t>PNE</t>
  </si>
  <si>
    <t>EnBW Energie</t>
  </si>
  <si>
    <t>2003/04</t>
  </si>
  <si>
    <t>Oberkrämer</t>
  </si>
  <si>
    <t>Marwitz</t>
  </si>
  <si>
    <t>E48/800</t>
  </si>
  <si>
    <t>Umweltplan</t>
  </si>
  <si>
    <t>2006/04</t>
  </si>
  <si>
    <t>Gumtow, Plattenburg</t>
  </si>
  <si>
    <t>Görike-Schönhagen</t>
  </si>
  <si>
    <t>Windenergie Wenger-Rosenau GmbH</t>
  </si>
  <si>
    <t>Windenergie Neuruppin GmbH</t>
  </si>
  <si>
    <t>Eurowind</t>
  </si>
  <si>
    <t>2014/04</t>
  </si>
  <si>
    <t>Bückwitz, Neustadt</t>
  </si>
  <si>
    <t>Bückwitz</t>
  </si>
  <si>
    <t>E53/800</t>
  </si>
  <si>
    <t>Baden-Württemberg</t>
  </si>
  <si>
    <t>Drackenstein</t>
  </si>
  <si>
    <t>N131/3300</t>
  </si>
  <si>
    <t>Megawatt GmbH</t>
  </si>
  <si>
    <t>Green Planet Projects</t>
  </si>
  <si>
    <t>2020/08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</si>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</sst>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134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45242.768472222226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1327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128</v>
      </c>
      <c r="G3" s="10" t="s">
        <v>129</v>
      </c>
      <c r="H3" s="10" t="s">
        <v>129</v>
      </c>
      <c r="I3" s="15" t="s">
        <v>81</v>
      </c>
      <c r="J3" s="16">
        <v>48.5460801</v>
      </c>
      <c r="K3" s="16">
        <v>9.6998933</v>
      </c>
      <c r="L3" s="10" t="s">
        <v>81</v>
      </c>
      <c r="M3" s="10" t="s">
        <v>86</v>
      </c>
      <c r="N3" s="15" t="s">
        <v>83</v>
      </c>
      <c r="O3" s="10" t="s">
        <v>90</v>
      </c>
      <c r="P3" s="10" t="s">
        <v>130</v>
      </c>
      <c r="Q3" s="10">
        <v>164</v>
      </c>
      <c r="R3" s="10">
        <v>3</v>
      </c>
      <c r="S3" s="15">
        <v>9900</v>
      </c>
      <c r="T3" s="10" t="s">
        <v>131</v>
      </c>
      <c r="U3" s="10" t="s">
        <v>132</v>
      </c>
      <c r="V3" s="15" t="s">
        <v>132</v>
      </c>
      <c r="W3" s="10" t="s">
        <v>133</v>
      </c>
      <c r="X3" s="10" t="s">
        <v>85</v>
      </c>
      <c r="Z3" s="44" t="str">
        <f>HYPERLINK("https://www.thewindpower.net/windfarm_en_1327.php","Link")</f>
        <v>Link</v>
      </c>
      <c r="AA3" s="17">
        <v>45224</v>
      </c>
    </row>
    <row r="4" spans="1:27" ht="12.75">
      <c r="A4" s="10">
        <v>701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102</v>
      </c>
      <c r="G4" s="10" t="s">
        <v>104</v>
      </c>
      <c r="H4" s="10" t="s">
        <v>104</v>
      </c>
      <c r="I4" s="15" t="s">
        <v>81</v>
      </c>
      <c r="J4" s="16">
        <v>49.30644</v>
      </c>
      <c r="K4" s="16">
        <v>11.539112</v>
      </c>
      <c r="L4" s="10" t="s">
        <v>81</v>
      </c>
      <c r="M4" s="10" t="s">
        <v>86</v>
      </c>
      <c r="N4" s="15" t="s">
        <v>83</v>
      </c>
      <c r="O4" s="10" t="s">
        <v>84</v>
      </c>
      <c r="P4" s="10" t="s">
        <v>94</v>
      </c>
      <c r="Q4" s="10">
        <v>108</v>
      </c>
      <c r="R4" s="10">
        <v>1</v>
      </c>
      <c r="S4" s="15">
        <v>2000</v>
      </c>
      <c r="T4" s="10" t="s">
        <v>103</v>
      </c>
      <c r="U4" s="10" t="s">
        <v>103</v>
      </c>
      <c r="V4" s="15" t="s">
        <v>103</v>
      </c>
      <c r="W4" s="10" t="s">
        <v>105</v>
      </c>
      <c r="X4" s="10" t="s">
        <v>85</v>
      </c>
      <c r="Z4" s="44" t="str">
        <f>HYPERLINK("https://www.thewindpower.net/windfarm_en_701.php","Link")</f>
        <v>Link</v>
      </c>
      <c r="AA4" s="17">
        <v>44693</v>
      </c>
    </row>
    <row r="5" spans="1:27" ht="12.75">
      <c r="A5" s="10">
        <v>860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87</v>
      </c>
      <c r="G5" s="10" t="s">
        <v>125</v>
      </c>
      <c r="H5" s="10" t="s">
        <v>126</v>
      </c>
      <c r="I5" s="15" t="s">
        <v>81</v>
      </c>
      <c r="J5" s="16">
        <v>52.85303</v>
      </c>
      <c r="K5" s="16">
        <v>12.4822</v>
      </c>
      <c r="L5" s="10" t="s">
        <v>81</v>
      </c>
      <c r="M5" s="10" t="s">
        <v>86</v>
      </c>
      <c r="N5" s="15" t="s">
        <v>83</v>
      </c>
      <c r="O5" s="10" t="s">
        <v>84</v>
      </c>
      <c r="P5" s="10" t="s">
        <v>127</v>
      </c>
      <c r="Q5" s="10">
        <v>73</v>
      </c>
      <c r="R5" s="10">
        <v>5</v>
      </c>
      <c r="S5" s="15">
        <v>4000</v>
      </c>
      <c r="T5" s="10" t="s">
        <v>121</v>
      </c>
      <c r="U5" s="10" t="s">
        <v>122</v>
      </c>
      <c r="V5" s="15" t="s">
        <v>123</v>
      </c>
      <c r="W5" s="10">
        <v>2013</v>
      </c>
      <c r="X5" s="10" t="s">
        <v>85</v>
      </c>
      <c r="Z5" s="44" t="str">
        <f>HYPERLINK("https://www.thewindpower.net/windfarm_en_860.php","Link")</f>
        <v>Link</v>
      </c>
      <c r="AA5" s="17">
        <v>45012</v>
      </c>
    </row>
    <row r="6" spans="1:27" ht="12.75">
      <c r="A6" s="10">
        <v>858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87</v>
      </c>
      <c r="G6" s="10" t="s">
        <v>119</v>
      </c>
      <c r="H6" s="10" t="s">
        <v>120</v>
      </c>
      <c r="I6" s="15" t="s">
        <v>81</v>
      </c>
      <c r="J6" s="16">
        <v>52.952783</v>
      </c>
      <c r="K6" s="16">
        <v>12.1686016</v>
      </c>
      <c r="L6" s="10" t="s">
        <v>81</v>
      </c>
      <c r="M6" s="10" t="s">
        <v>86</v>
      </c>
      <c r="N6" s="15" t="s">
        <v>83</v>
      </c>
      <c r="O6" s="10" t="s">
        <v>84</v>
      </c>
      <c r="P6" s="10" t="s">
        <v>106</v>
      </c>
      <c r="Q6" s="10">
        <v>108</v>
      </c>
      <c r="R6" s="10">
        <v>9</v>
      </c>
      <c r="S6" s="15">
        <v>20700</v>
      </c>
      <c r="T6" s="10" t="s">
        <v>121</v>
      </c>
      <c r="U6" s="10" t="s">
        <v>122</v>
      </c>
      <c r="V6" s="15" t="s">
        <v>123</v>
      </c>
      <c r="W6" s="10" t="s">
        <v>124</v>
      </c>
      <c r="X6" s="10" t="s">
        <v>85</v>
      </c>
      <c r="Z6" s="44" t="str">
        <f>HYPERLINK("https://www.thewindpower.net/windfarm_en_858.php","Link")</f>
        <v>Link</v>
      </c>
      <c r="AA6" s="17">
        <v>45012</v>
      </c>
    </row>
    <row r="7" spans="1:27" ht="12.75">
      <c r="A7" s="10">
        <v>859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87</v>
      </c>
      <c r="G7" s="10" t="s">
        <v>119</v>
      </c>
      <c r="H7" s="10" t="s">
        <v>120</v>
      </c>
      <c r="I7" s="15" t="s">
        <v>81</v>
      </c>
      <c r="J7" s="16">
        <v>52.9382867</v>
      </c>
      <c r="K7" s="16">
        <v>12.1822313</v>
      </c>
      <c r="L7" s="10" t="s">
        <v>81</v>
      </c>
      <c r="M7" s="10" t="s">
        <v>86</v>
      </c>
      <c r="N7" s="15" t="s">
        <v>83</v>
      </c>
      <c r="O7" s="10" t="s">
        <v>84</v>
      </c>
      <c r="P7" s="10" t="s">
        <v>94</v>
      </c>
      <c r="Q7" s="10">
        <v>108</v>
      </c>
      <c r="R7" s="10">
        <v>2</v>
      </c>
      <c r="S7" s="15">
        <v>4000</v>
      </c>
      <c r="T7" s="10" t="s">
        <v>121</v>
      </c>
      <c r="U7" s="10" t="s">
        <v>122</v>
      </c>
      <c r="V7" s="15" t="s">
        <v>123</v>
      </c>
      <c r="W7" s="10">
        <v>2012</v>
      </c>
      <c r="X7" s="10" t="s">
        <v>85</v>
      </c>
      <c r="Z7" s="44" t="str">
        <f>HYPERLINK("https://www.thewindpower.net/windfarm_en_859.php","Link")</f>
        <v>Link</v>
      </c>
      <c r="AA7" s="17">
        <v>45012</v>
      </c>
    </row>
    <row r="8" spans="1:27" ht="12.75">
      <c r="A8" s="10">
        <v>722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87</v>
      </c>
      <c r="G8" s="10" t="s">
        <v>114</v>
      </c>
      <c r="H8" s="10" t="s">
        <v>115</v>
      </c>
      <c r="I8" s="15" t="s">
        <v>81</v>
      </c>
      <c r="J8" s="16">
        <v>52.6859571</v>
      </c>
      <c r="K8" s="16">
        <v>13.1300687</v>
      </c>
      <c r="L8" s="10" t="s">
        <v>81</v>
      </c>
      <c r="M8" s="10" t="s">
        <v>86</v>
      </c>
      <c r="N8" s="15" t="s">
        <v>83</v>
      </c>
      <c r="O8" s="10" t="s">
        <v>84</v>
      </c>
      <c r="P8" s="10" t="s">
        <v>116</v>
      </c>
      <c r="Q8" s="10">
        <v>76</v>
      </c>
      <c r="R8" s="10">
        <v>2</v>
      </c>
      <c r="S8" s="15">
        <v>1600</v>
      </c>
      <c r="T8" s="10" t="s">
        <v>117</v>
      </c>
      <c r="U8" s="10" t="s">
        <v>117</v>
      </c>
      <c r="V8" s="15" t="s">
        <v>81</v>
      </c>
      <c r="W8" s="10" t="s">
        <v>118</v>
      </c>
      <c r="X8" s="10" t="s">
        <v>85</v>
      </c>
      <c r="Z8" s="44" t="str">
        <f>HYPERLINK("https://www.thewindpower.net/windfarm_en_722.php","Link")</f>
        <v>Link</v>
      </c>
      <c r="AA8" s="17">
        <v>44694</v>
      </c>
    </row>
    <row r="9" spans="1:27" ht="12.75">
      <c r="A9" s="10">
        <v>445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98</v>
      </c>
      <c r="H9" s="10" t="s">
        <v>98</v>
      </c>
      <c r="I9" s="15" t="s">
        <v>81</v>
      </c>
      <c r="J9" s="16">
        <v>53.3497987</v>
      </c>
      <c r="K9" s="16">
        <v>7.0205301</v>
      </c>
      <c r="L9" s="10" t="s">
        <v>81</v>
      </c>
      <c r="M9" s="10" t="s">
        <v>86</v>
      </c>
      <c r="N9" s="15" t="s">
        <v>83</v>
      </c>
      <c r="O9" s="10" t="s">
        <v>84</v>
      </c>
      <c r="P9" s="10" t="s">
        <v>99</v>
      </c>
      <c r="Q9" s="10">
        <v>135</v>
      </c>
      <c r="R9" s="10">
        <v>1</v>
      </c>
      <c r="S9" s="15">
        <v>6000</v>
      </c>
      <c r="T9" s="10" t="s">
        <v>81</v>
      </c>
      <c r="U9" s="10" t="s">
        <v>100</v>
      </c>
      <c r="V9" s="15" t="s">
        <v>100</v>
      </c>
      <c r="W9" s="10" t="s">
        <v>101</v>
      </c>
      <c r="X9" s="10" t="s">
        <v>85</v>
      </c>
      <c r="Z9" s="44" t="str">
        <f>HYPERLINK("https://www.thewindpower.net/windfarm_en_445.php","Link")</f>
        <v>Link</v>
      </c>
      <c r="AA9" s="17">
        <v>44693</v>
      </c>
    </row>
    <row r="10" spans="1:27" ht="12.75">
      <c r="A10" s="10">
        <v>382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93</v>
      </c>
      <c r="H10" s="10" t="s">
        <v>93</v>
      </c>
      <c r="I10" s="15" t="s">
        <v>81</v>
      </c>
      <c r="J10" s="16">
        <v>52.549722</v>
      </c>
      <c r="K10" s="16">
        <v>6.986389</v>
      </c>
      <c r="L10" s="10" t="s">
        <v>81</v>
      </c>
      <c r="M10" s="10" t="s">
        <v>86</v>
      </c>
      <c r="N10" s="15" t="s">
        <v>83</v>
      </c>
      <c r="O10" s="10" t="s">
        <v>84</v>
      </c>
      <c r="P10" s="10" t="s">
        <v>94</v>
      </c>
      <c r="Q10" s="10">
        <v>108</v>
      </c>
      <c r="R10" s="10">
        <v>1</v>
      </c>
      <c r="S10" s="15">
        <v>2000</v>
      </c>
      <c r="T10" s="10" t="s">
        <v>95</v>
      </c>
      <c r="U10" s="10" t="s">
        <v>96</v>
      </c>
      <c r="V10" s="15" t="s">
        <v>96</v>
      </c>
      <c r="W10" s="10" t="s">
        <v>97</v>
      </c>
      <c r="X10" s="10" t="s">
        <v>85</v>
      </c>
      <c r="Z10" s="44" t="str">
        <f>HYPERLINK("https://www.thewindpower.net/windfarm_en_382.php","Link")</f>
        <v>Link</v>
      </c>
      <c r="AA10" s="17">
        <v>44693</v>
      </c>
    </row>
    <row r="11" spans="1:27" ht="12.75">
      <c r="A11" s="10">
        <v>370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88</v>
      </c>
      <c r="G11" s="10" t="s">
        <v>89</v>
      </c>
      <c r="H11" s="10" t="s">
        <v>89</v>
      </c>
      <c r="I11" s="15" t="s">
        <v>81</v>
      </c>
      <c r="J11" s="16">
        <v>51.1818035</v>
      </c>
      <c r="K11" s="16">
        <v>6.5887948</v>
      </c>
      <c r="L11" s="10" t="s">
        <v>81</v>
      </c>
      <c r="M11" s="10" t="s">
        <v>86</v>
      </c>
      <c r="N11" s="15" t="s">
        <v>83</v>
      </c>
      <c r="O11" s="10" t="s">
        <v>90</v>
      </c>
      <c r="P11" s="10" t="s">
        <v>91</v>
      </c>
      <c r="Q11" s="10">
        <v>85</v>
      </c>
      <c r="R11" s="10">
        <v>2</v>
      </c>
      <c r="S11" s="15">
        <v>3000</v>
      </c>
      <c r="T11" s="10" t="s">
        <v>92</v>
      </c>
      <c r="U11" s="10" t="s">
        <v>92</v>
      </c>
      <c r="V11" s="15" t="s">
        <v>81</v>
      </c>
      <c r="W11" s="10">
        <v>2005</v>
      </c>
      <c r="X11" s="10" t="s">
        <v>85</v>
      </c>
      <c r="Z11" s="44" t="str">
        <f>HYPERLINK("https://www.thewindpower.net/windfarm_en_370.php","Link")</f>
        <v>Link</v>
      </c>
      <c r="AA11" s="17">
        <v>44870</v>
      </c>
    </row>
    <row r="12" spans="1:27" ht="12.75">
      <c r="A12" s="10">
        <v>717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107</v>
      </c>
      <c r="G12" s="10" t="s">
        <v>108</v>
      </c>
      <c r="H12" s="10" t="s">
        <v>108</v>
      </c>
      <c r="I12" s="15" t="s">
        <v>81</v>
      </c>
      <c r="J12" s="16">
        <v>51.026667</v>
      </c>
      <c r="K12" s="16">
        <v>12.391111</v>
      </c>
      <c r="L12" s="10" t="s">
        <v>81</v>
      </c>
      <c r="M12" s="10" t="s">
        <v>86</v>
      </c>
      <c r="N12" s="15" t="s">
        <v>83</v>
      </c>
      <c r="O12" s="10" t="s">
        <v>90</v>
      </c>
      <c r="P12" s="10" t="s">
        <v>109</v>
      </c>
      <c r="Q12" s="10">
        <v>65</v>
      </c>
      <c r="R12" s="10">
        <v>9</v>
      </c>
      <c r="S12" s="15">
        <v>13500</v>
      </c>
      <c r="T12" s="10" t="s">
        <v>110</v>
      </c>
      <c r="U12" s="10" t="s">
        <v>111</v>
      </c>
      <c r="V12" s="15" t="s">
        <v>112</v>
      </c>
      <c r="W12" s="10" t="s">
        <v>113</v>
      </c>
      <c r="X12" s="10" t="s">
        <v>85</v>
      </c>
      <c r="Z12" s="44" t="str">
        <f>HYPERLINK("https://www.thewindpower.net/windfarm_en_717.php","Link")</f>
        <v>Link</v>
      </c>
      <c r="AA12" s="17">
        <v>44883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