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<sst xmlns="http://schemas.openxmlformats.org/spreadsheetml/2006/main" count="290" uniqueCount="152">
  <si>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</si>
  <si>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</si>
  <si>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</si>
  <si>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</si>
  <si>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</si>
  <si>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</si>
  <si>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</si>
  <si>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</si>
  <si>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</si>
  <si>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</si>
  <si>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</si>
  <si>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</si>
  <si>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</si>
  <si>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</si>
  <si>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</si>
  <si>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</si>
  <si>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</si>
  <si>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</si>
  <si>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</si>
  <si>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</si>
  <si>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</si>
  <si>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</si>
  <si>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</si>
  <si>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</si>
  <si>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</si>
  <si>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</si>
  <si>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</si>
  <si>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</si>
  <si>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</si>
  <si>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</si>
  <si>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</si>
  <si>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</si>
  <si>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</si>
  <si>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</si>
  <si>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</si>
  <si>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</si>
  <si>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</si>
  <si>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</si>
  <si>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</si>
  <si>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</si>
  <si>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</si>
  <si>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</si>
  <si>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</si>
  <si>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</si>
  <si>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</si>
  <si>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</si>
  <si>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</si>
  <si>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</si>
  <si>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</si>
  <si>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</si>
  <si>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</si>
  <si>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</si>
  <si>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</si>
  <si>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</si>
  <si>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</si>
  <si>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</si>
  <si>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</si>
  <si>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</si>
  <si>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</si>
  <si>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</si>
  <si>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</si>
  <si>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</si>
  <si>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</si>
  <si>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</si>
  <si>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</si>
  <si>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</si>
  <si>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</si>
  <si>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</si>
  <si>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</si>
  <si>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</si>
  <si>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</si>
  <si>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</si>
  <si>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</si>
  <si>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</si>
  <si>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</si>
  <si>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</si>
  <si>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</si>
  <si>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</si>
  <si>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</si>
  <si>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FI</t>
  </si>
  <si>
    <t>Finland</t>
  </si>
  <si>
    <t>#ND</t>
  </si>
  <si>
    <t>Lappi</t>
  </si>
  <si>
    <t>Enontekiö</t>
  </si>
  <si>
    <t>Lammasoaivi 1-2</t>
  </si>
  <si>
    <t>Yes</t>
  </si>
  <si>
    <t>No</t>
  </si>
  <si>
    <t>Bonus</t>
  </si>
  <si>
    <t>B37/450</t>
  </si>
  <si>
    <t>Tunturituuli Oy</t>
  </si>
  <si>
    <t>1996/10</t>
  </si>
  <si>
    <t>Production</t>
  </si>
  <si>
    <t>Muonio</t>
  </si>
  <si>
    <t>Olos 1-2</t>
  </si>
  <si>
    <t>B44/600</t>
  </si>
  <si>
    <t>1998/11</t>
  </si>
  <si>
    <t>Winwind</t>
  </si>
  <si>
    <t>Pohjois-Pohjanmaa</t>
  </si>
  <si>
    <t>Kuivaniemi</t>
  </si>
  <si>
    <t>Vatunki 6</t>
  </si>
  <si>
    <t>Vestas</t>
  </si>
  <si>
    <t>V80/2000</t>
  </si>
  <si>
    <t>EPV Tuulivoima Oy</t>
  </si>
  <si>
    <t>Vapo Oy</t>
  </si>
  <si>
    <t>2002/12</t>
  </si>
  <si>
    <t>2004/12</t>
  </si>
  <si>
    <t>Raahe</t>
  </si>
  <si>
    <t>Raahe 1-2-3-4-5</t>
  </si>
  <si>
    <t>Kuljunniem</t>
  </si>
  <si>
    <t>B82/2300</t>
  </si>
  <si>
    <t>Suomen Hyotytuuli Oy</t>
  </si>
  <si>
    <t>2004/06</t>
  </si>
  <si>
    <t>Pohjanmaa</t>
  </si>
  <si>
    <t>Luoto</t>
  </si>
  <si>
    <t>Fränsviken</t>
  </si>
  <si>
    <t>WWD-1-64</t>
  </si>
  <si>
    <t>Ab Larsmo Vindkraft Oy</t>
  </si>
  <si>
    <t>Lumituuli Oy</t>
  </si>
  <si>
    <t>2006/06</t>
  </si>
  <si>
    <t>Etelä-Pohjanmaa</t>
  </si>
  <si>
    <t>Jalasjarvi</t>
  </si>
  <si>
    <t>Vaasantie</t>
  </si>
  <si>
    <t>Wind World</t>
  </si>
  <si>
    <t>W2500/220</t>
  </si>
  <si>
    <t>Hannu-Pekka Kivisto</t>
  </si>
  <si>
    <t>2003/07</t>
  </si>
  <si>
    <t>Närpiö</t>
  </si>
  <si>
    <t>Oskata</t>
  </si>
  <si>
    <t>Neg Micon</t>
  </si>
  <si>
    <t>NM48/750</t>
  </si>
  <si>
    <t>AB Oskata Wind Narpes Oy</t>
  </si>
  <si>
    <t>1999/09</t>
  </si>
  <si>
    <t>V29/225</t>
  </si>
  <si>
    <t>Pirkanmaa</t>
  </si>
  <si>
    <t>Satakunta</t>
  </si>
  <si>
    <t>Pori</t>
  </si>
  <si>
    <t>Reposaari</t>
  </si>
  <si>
    <t>B54/1000</t>
  </si>
  <si>
    <t>1999/06</t>
  </si>
  <si>
    <t>Meri-Pori 5-6-7-8</t>
  </si>
  <si>
    <t>Pori Energia</t>
  </si>
  <si>
    <t>Vammala</t>
  </si>
  <si>
    <t>Koppelo</t>
  </si>
  <si>
    <t>Maatalousyritys Pertti Tuori</t>
  </si>
  <si>
    <t>Varsinais-Suomi</t>
  </si>
  <si>
    <t>Kemiönsaari, Dragsfjard</t>
  </si>
  <si>
    <t>Högsara 1-3</t>
  </si>
  <si>
    <t>STX Windpower</t>
  </si>
  <si>
    <t>STX72</t>
  </si>
  <si>
    <t>Via Wind Oy</t>
  </si>
  <si>
    <t>2007/09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</si>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</sst>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151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45242.76836805556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774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119</v>
      </c>
      <c r="G3" s="10" t="s">
        <v>120</v>
      </c>
      <c r="H3" s="10" t="s">
        <v>121</v>
      </c>
      <c r="I3" s="15" t="s">
        <v>81</v>
      </c>
      <c r="J3" s="16">
        <v>62.5130308</v>
      </c>
      <c r="K3" s="16">
        <v>22.712903</v>
      </c>
      <c r="L3" s="10" t="s">
        <v>81</v>
      </c>
      <c r="M3" s="10" t="s">
        <v>85</v>
      </c>
      <c r="N3" s="15" t="s">
        <v>86</v>
      </c>
      <c r="O3" s="10" t="s">
        <v>122</v>
      </c>
      <c r="P3" s="10" t="s">
        <v>123</v>
      </c>
      <c r="Q3" s="10">
        <v>31</v>
      </c>
      <c r="R3" s="10">
        <v>1</v>
      </c>
      <c r="S3" s="15">
        <v>220</v>
      </c>
      <c r="T3" s="10" t="s">
        <v>81</v>
      </c>
      <c r="U3" s="10" t="s">
        <v>124</v>
      </c>
      <c r="V3" s="15" t="s">
        <v>124</v>
      </c>
      <c r="W3" s="10" t="s">
        <v>125</v>
      </c>
      <c r="X3" s="10" t="s">
        <v>91</v>
      </c>
      <c r="Z3" s="44" t="str">
        <f>HYPERLINK("https://www.thewindpower.net/windfarm_en_774.php","Link")</f>
        <v>Link</v>
      </c>
      <c r="AA3" s="17">
        <v>45173</v>
      </c>
    </row>
    <row r="4" spans="1:27" ht="12.75">
      <c r="A4" s="10">
        <v>756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82</v>
      </c>
      <c r="G4" s="10" t="s">
        <v>83</v>
      </c>
      <c r="H4" s="10" t="s">
        <v>84</v>
      </c>
      <c r="I4" s="15" t="s">
        <v>81</v>
      </c>
      <c r="J4" s="16">
        <v>68.7842544261693</v>
      </c>
      <c r="K4" s="16">
        <v>21.3400230471435</v>
      </c>
      <c r="L4" s="10" t="s">
        <v>81</v>
      </c>
      <c r="M4" s="10" t="s">
        <v>85</v>
      </c>
      <c r="N4" s="15" t="s">
        <v>86</v>
      </c>
      <c r="O4" s="10" t="s">
        <v>87</v>
      </c>
      <c r="P4" s="10" t="s">
        <v>88</v>
      </c>
      <c r="Q4" s="10">
        <v>35</v>
      </c>
      <c r="R4" s="10">
        <v>2</v>
      </c>
      <c r="S4" s="15">
        <v>900</v>
      </c>
      <c r="T4" s="10" t="s">
        <v>89</v>
      </c>
      <c r="U4" s="10" t="s">
        <v>81</v>
      </c>
      <c r="V4" s="15" t="s">
        <v>89</v>
      </c>
      <c r="W4" s="10" t="s">
        <v>90</v>
      </c>
      <c r="X4" s="10" t="s">
        <v>91</v>
      </c>
      <c r="Z4" s="44" t="str">
        <f>HYPERLINK("https://www.thewindpower.net/windfarm_en_756.php","Link")</f>
        <v>Link</v>
      </c>
      <c r="AA4" s="17">
        <v>45173</v>
      </c>
    </row>
    <row r="5" spans="1:27" ht="12.75">
      <c r="A5" s="10">
        <v>757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92</v>
      </c>
      <c r="H5" s="10" t="s">
        <v>93</v>
      </c>
      <c r="I5" s="15" t="s">
        <v>81</v>
      </c>
      <c r="J5" s="16">
        <v>67.9224162</v>
      </c>
      <c r="K5" s="16">
        <v>23.7975907</v>
      </c>
      <c r="L5" s="10" t="s">
        <v>81</v>
      </c>
      <c r="M5" s="10" t="s">
        <v>85</v>
      </c>
      <c r="N5" s="15" t="s">
        <v>86</v>
      </c>
      <c r="O5" s="10" t="s">
        <v>87</v>
      </c>
      <c r="P5" s="10" t="s">
        <v>94</v>
      </c>
      <c r="Q5" s="10">
        <v>41</v>
      </c>
      <c r="R5" s="10">
        <v>2</v>
      </c>
      <c r="S5" s="15">
        <v>1200</v>
      </c>
      <c r="T5" s="10" t="s">
        <v>89</v>
      </c>
      <c r="U5" s="10" t="s">
        <v>81</v>
      </c>
      <c r="V5" s="15" t="s">
        <v>89</v>
      </c>
      <c r="W5" s="10" t="s">
        <v>95</v>
      </c>
      <c r="X5" s="10" t="s">
        <v>91</v>
      </c>
      <c r="Z5" s="44" t="str">
        <f>HYPERLINK("https://www.thewindpower.net/windfarm_en_757.php","Link")</f>
        <v>Link</v>
      </c>
      <c r="AA5" s="17">
        <v>45173</v>
      </c>
    </row>
    <row r="6" spans="1:27" ht="12.75">
      <c r="A6" s="10">
        <v>784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133</v>
      </c>
      <c r="G6" s="10" t="s">
        <v>141</v>
      </c>
      <c r="H6" s="10" t="s">
        <v>142</v>
      </c>
      <c r="I6" s="15" t="s">
        <v>81</v>
      </c>
      <c r="J6" s="16">
        <v>61.5366443001834</v>
      </c>
      <c r="K6" s="16">
        <v>22.7774136053101</v>
      </c>
      <c r="L6" s="10" t="s">
        <v>81</v>
      </c>
      <c r="M6" s="10" t="s">
        <v>85</v>
      </c>
      <c r="N6" s="15" t="s">
        <v>86</v>
      </c>
      <c r="O6" s="10" t="s">
        <v>100</v>
      </c>
      <c r="P6" s="10" t="s">
        <v>132</v>
      </c>
      <c r="Q6" s="10">
        <v>50</v>
      </c>
      <c r="R6" s="10">
        <v>1</v>
      </c>
      <c r="S6" s="15">
        <v>225</v>
      </c>
      <c r="T6" s="10" t="s">
        <v>81</v>
      </c>
      <c r="U6" s="10" t="s">
        <v>143</v>
      </c>
      <c r="V6" s="15" t="s">
        <v>143</v>
      </c>
      <c r="W6" s="10" t="s">
        <v>105</v>
      </c>
      <c r="X6" s="10" t="s">
        <v>91</v>
      </c>
      <c r="Z6" s="44" t="str">
        <f>HYPERLINK("https://www.thewindpower.net/windfarm_en_784.php","Link")</f>
        <v>Link</v>
      </c>
      <c r="AA6" s="17">
        <v>44995</v>
      </c>
    </row>
    <row r="7" spans="1:27" ht="12.75">
      <c r="A7" s="10">
        <v>772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112</v>
      </c>
      <c r="G7" s="10" t="s">
        <v>113</v>
      </c>
      <c r="H7" s="10" t="s">
        <v>114</v>
      </c>
      <c r="I7" s="15" t="s">
        <v>81</v>
      </c>
      <c r="J7" s="16">
        <v>63.8313434682866</v>
      </c>
      <c r="K7" s="16">
        <v>22.7818176116699</v>
      </c>
      <c r="L7" s="10" t="s">
        <v>81</v>
      </c>
      <c r="M7" s="10" t="s">
        <v>85</v>
      </c>
      <c r="N7" s="15" t="s">
        <v>86</v>
      </c>
      <c r="O7" s="10" t="s">
        <v>96</v>
      </c>
      <c r="P7" s="10" t="s">
        <v>115</v>
      </c>
      <c r="Q7" s="10">
        <v>66</v>
      </c>
      <c r="R7" s="10">
        <v>1</v>
      </c>
      <c r="S7" s="15">
        <v>1000</v>
      </c>
      <c r="T7" s="10" t="s">
        <v>116</v>
      </c>
      <c r="U7" s="10" t="s">
        <v>116</v>
      </c>
      <c r="V7" s="15" t="s">
        <v>117</v>
      </c>
      <c r="W7" s="10" t="s">
        <v>118</v>
      </c>
      <c r="X7" s="10" t="s">
        <v>91</v>
      </c>
      <c r="Z7" s="44" t="str">
        <f>HYPERLINK("https://www.thewindpower.net/windfarm_en_772.php","Link")</f>
        <v>Link</v>
      </c>
      <c r="AA7" s="17">
        <v>45173</v>
      </c>
    </row>
    <row r="8" spans="1:27" ht="12.75">
      <c r="A8" s="10">
        <v>775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112</v>
      </c>
      <c r="G8" s="10" t="s">
        <v>126</v>
      </c>
      <c r="H8" s="10" t="s">
        <v>127</v>
      </c>
      <c r="I8" s="15" t="s">
        <v>81</v>
      </c>
      <c r="J8" s="16">
        <v>62.4744515536604</v>
      </c>
      <c r="K8" s="16">
        <v>21.1355531703613</v>
      </c>
      <c r="L8" s="10" t="s">
        <v>81</v>
      </c>
      <c r="M8" s="10" t="s">
        <v>85</v>
      </c>
      <c r="N8" s="15" t="s">
        <v>86</v>
      </c>
      <c r="O8" s="10" t="s">
        <v>128</v>
      </c>
      <c r="P8" s="10" t="s">
        <v>129</v>
      </c>
      <c r="Q8" s="10">
        <v>45</v>
      </c>
      <c r="R8" s="10">
        <v>1</v>
      </c>
      <c r="S8" s="15">
        <v>750</v>
      </c>
      <c r="T8" s="10" t="s">
        <v>81</v>
      </c>
      <c r="U8" s="10" t="s">
        <v>130</v>
      </c>
      <c r="V8" s="15" t="s">
        <v>130</v>
      </c>
      <c r="W8" s="10" t="s">
        <v>131</v>
      </c>
      <c r="X8" s="10" t="s">
        <v>91</v>
      </c>
      <c r="Z8" s="44" t="str">
        <f>HYPERLINK("https://www.thewindpower.net/windfarm_en_775.php","Link")</f>
        <v>Link</v>
      </c>
      <c r="AA8" s="17">
        <v>45173</v>
      </c>
    </row>
    <row r="9" spans="1:27" ht="12.75">
      <c r="A9" s="10">
        <v>769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97</v>
      </c>
      <c r="G9" s="10" t="s">
        <v>106</v>
      </c>
      <c r="H9" s="10" t="s">
        <v>107</v>
      </c>
      <c r="I9" s="15" t="s">
        <v>108</v>
      </c>
      <c r="J9" s="16">
        <v>64.6340523</v>
      </c>
      <c r="K9" s="16">
        <v>24.3945094</v>
      </c>
      <c r="L9" s="10" t="s">
        <v>81</v>
      </c>
      <c r="M9" s="10" t="s">
        <v>85</v>
      </c>
      <c r="N9" s="15" t="s">
        <v>86</v>
      </c>
      <c r="O9" s="10" t="s">
        <v>87</v>
      </c>
      <c r="P9" s="10" t="s">
        <v>109</v>
      </c>
      <c r="Q9" s="10">
        <v>80</v>
      </c>
      <c r="R9" s="10">
        <v>5</v>
      </c>
      <c r="S9" s="15">
        <v>11500</v>
      </c>
      <c r="T9" s="10" t="s">
        <v>110</v>
      </c>
      <c r="U9" s="10" t="s">
        <v>110</v>
      </c>
      <c r="V9" s="15" t="s">
        <v>110</v>
      </c>
      <c r="W9" s="10" t="s">
        <v>111</v>
      </c>
      <c r="X9" s="10" t="s">
        <v>91</v>
      </c>
      <c r="Z9" s="44" t="str">
        <f>HYPERLINK("https://www.thewindpower.net/windfarm_en_769.php","Link")</f>
        <v>Link</v>
      </c>
      <c r="AA9" s="17">
        <v>45173</v>
      </c>
    </row>
    <row r="10" spans="1:27" ht="12.75">
      <c r="A10" s="10">
        <v>761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97</v>
      </c>
      <c r="G10" s="10" t="s">
        <v>98</v>
      </c>
      <c r="H10" s="10" t="s">
        <v>99</v>
      </c>
      <c r="I10" s="15" t="s">
        <v>81</v>
      </c>
      <c r="J10" s="16">
        <v>65.552903</v>
      </c>
      <c r="K10" s="16">
        <v>25.1230919</v>
      </c>
      <c r="L10" s="10" t="s">
        <v>81</v>
      </c>
      <c r="M10" s="10" t="s">
        <v>85</v>
      </c>
      <c r="N10" s="15" t="s">
        <v>86</v>
      </c>
      <c r="O10" s="10" t="s">
        <v>100</v>
      </c>
      <c r="P10" s="10" t="s">
        <v>101</v>
      </c>
      <c r="Q10" s="10">
        <v>78</v>
      </c>
      <c r="R10" s="10">
        <v>1</v>
      </c>
      <c r="S10" s="15">
        <v>2000</v>
      </c>
      <c r="T10" s="10" t="s">
        <v>81</v>
      </c>
      <c r="U10" s="10" t="s">
        <v>102</v>
      </c>
      <c r="V10" s="15" t="s">
        <v>103</v>
      </c>
      <c r="W10" s="10" t="s">
        <v>104</v>
      </c>
      <c r="X10" s="10" t="s">
        <v>91</v>
      </c>
      <c r="Z10" s="44" t="str">
        <f>HYPERLINK("https://www.thewindpower.net/windfarm_en_761.php","Link")</f>
        <v>Link</v>
      </c>
      <c r="AA10" s="17">
        <v>45173</v>
      </c>
    </row>
    <row r="11" spans="1:27" ht="12.75">
      <c r="A11" s="10">
        <v>781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134</v>
      </c>
      <c r="G11" s="10" t="s">
        <v>135</v>
      </c>
      <c r="H11" s="10" t="s">
        <v>139</v>
      </c>
      <c r="I11" s="15" t="s">
        <v>136</v>
      </c>
      <c r="J11" s="16">
        <v>61.6329413949812</v>
      </c>
      <c r="K11" s="16">
        <v>21.3848591544311</v>
      </c>
      <c r="L11" s="10" t="s">
        <v>81</v>
      </c>
      <c r="M11" s="10" t="s">
        <v>85</v>
      </c>
      <c r="N11" s="15" t="s">
        <v>86</v>
      </c>
      <c r="O11" s="10" t="s">
        <v>87</v>
      </c>
      <c r="P11" s="10" t="s">
        <v>137</v>
      </c>
      <c r="Q11" s="10">
        <v>50</v>
      </c>
      <c r="R11" s="10">
        <v>4</v>
      </c>
      <c r="S11" s="15">
        <v>4000</v>
      </c>
      <c r="T11" s="10" t="s">
        <v>81</v>
      </c>
      <c r="U11" s="10" t="s">
        <v>140</v>
      </c>
      <c r="V11" s="15" t="s">
        <v>110</v>
      </c>
      <c r="W11" s="10" t="s">
        <v>138</v>
      </c>
      <c r="X11" s="10" t="s">
        <v>91</v>
      </c>
      <c r="Z11" s="44" t="str">
        <f>HYPERLINK("https://www.thewindpower.net/windfarm_en_781.php","Link")</f>
        <v>Link</v>
      </c>
      <c r="AA11" s="17">
        <v>45173</v>
      </c>
    </row>
    <row r="12" spans="1:27" ht="12.75">
      <c r="A12" s="10">
        <v>786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144</v>
      </c>
      <c r="G12" s="10" t="s">
        <v>145</v>
      </c>
      <c r="H12" s="10" t="s">
        <v>146</v>
      </c>
      <c r="I12" s="15" t="s">
        <v>81</v>
      </c>
      <c r="J12" s="16">
        <v>59.9486858</v>
      </c>
      <c r="K12" s="16">
        <v>22.3393327</v>
      </c>
      <c r="L12" s="10" t="s">
        <v>81</v>
      </c>
      <c r="M12" s="10" t="s">
        <v>85</v>
      </c>
      <c r="N12" s="15" t="s">
        <v>86</v>
      </c>
      <c r="O12" s="10" t="s">
        <v>147</v>
      </c>
      <c r="P12" s="10" t="s">
        <v>148</v>
      </c>
      <c r="Q12" s="10">
        <v>65</v>
      </c>
      <c r="R12" s="10">
        <v>2</v>
      </c>
      <c r="S12" s="15">
        <v>4000</v>
      </c>
      <c r="T12" s="10" t="s">
        <v>81</v>
      </c>
      <c r="U12" s="10" t="s">
        <v>149</v>
      </c>
      <c r="V12" s="15" t="s">
        <v>149</v>
      </c>
      <c r="W12" s="10" t="s">
        <v>150</v>
      </c>
      <c r="X12" s="10" t="s">
        <v>91</v>
      </c>
      <c r="Z12" s="44" t="str">
        <f>HYPERLINK("https://www.thewindpower.net/windfarm_en_786.php","Link")</f>
        <v>Link</v>
      </c>
      <c r="AA12" s="17">
        <v>45173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2023-11-12T17:26:27Z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