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<sst xmlns="http://schemas.openxmlformats.org/spreadsheetml/2006/main" count="290" uniqueCount="104">
  <si>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</si>
  <si>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</si>
  <si>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</si>
  <si>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</si>
  <si>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</si>
  <si>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</si>
  <si>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</si>
  <si>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</si>
  <si>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</si>
  <si>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</si>
  <si>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</si>
  <si>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</si>
  <si>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</si>
  <si>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</si>
  <si>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</si>
  <si>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</si>
  <si>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</si>
  <si>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</si>
  <si>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</si>
  <si>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</si>
  <si>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</si>
  <si>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</si>
  <si>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</si>
  <si>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</si>
  <si>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</si>
  <si>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</si>
  <si>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</si>
  <si>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</si>
  <si>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</si>
  <si>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</si>
  <si>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</si>
  <si>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</si>
  <si>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</si>
  <si>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</si>
  <si>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</si>
  <si>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</si>
  <si>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</si>
  <si>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</si>
  <si>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</si>
  <si>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</si>
  <si>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</si>
  <si>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</si>
  <si>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</si>
  <si>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</si>
  <si>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</si>
  <si>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</si>
  <si>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</si>
  <si>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</si>
  <si>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</si>
  <si>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</si>
  <si>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</si>
  <si>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</si>
  <si>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</si>
  <si>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</si>
  <si>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</si>
  <si>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</si>
  <si>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</si>
  <si>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</si>
  <si>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</si>
  <si>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</si>
  <si>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</si>
  <si>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</si>
  <si>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</si>
  <si>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</si>
  <si>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</si>
  <si>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</si>
  <si>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</si>
  <si>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</si>
  <si>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</si>
  <si>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</si>
  <si>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</si>
  <si>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</si>
  <si>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</si>
  <si>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</si>
  <si>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</si>
  <si>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</si>
  <si>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</si>
  <si>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</si>
  <si>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</si>
  <si>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HU</t>
  </si>
  <si>
    <t>Hungary</t>
  </si>
  <si>
    <t>#ND</t>
  </si>
  <si>
    <t>Gyor-Moson-Sopron</t>
  </si>
  <si>
    <t>Mosonmagyarovar</t>
  </si>
  <si>
    <t>Yes</t>
  </si>
  <si>
    <t>No</t>
  </si>
  <si>
    <t>Vestas</t>
  </si>
  <si>
    <t>V90/2000</t>
  </si>
  <si>
    <t>Kavicsbanya</t>
  </si>
  <si>
    <t>Production</t>
  </si>
  <si>
    <t>Enercon</t>
  </si>
  <si>
    <t>E70/2000</t>
  </si>
  <si>
    <t>Netpoint Bt</t>
  </si>
  <si>
    <t>Lenteam Kft</t>
  </si>
  <si>
    <t>Théra BT</t>
  </si>
  <si>
    <t>Harsanyi</t>
  </si>
  <si>
    <t>Mescer</t>
  </si>
  <si>
    <t>E48/800</t>
  </si>
  <si>
    <t>Ujronafor</t>
  </si>
  <si>
    <t>Csorna</t>
  </si>
  <si>
    <t>Vas</t>
  </si>
  <si>
    <t>Vep</t>
  </si>
  <si>
    <t>E40/600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</si>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</sst>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103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45242.76863425926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837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81</v>
      </c>
      <c r="H3" s="10" t="s">
        <v>99</v>
      </c>
      <c r="I3" s="15" t="s">
        <v>81</v>
      </c>
      <c r="J3" s="16">
        <v>47.6221038</v>
      </c>
      <c r="K3" s="16">
        <v>17.2701282</v>
      </c>
      <c r="L3" s="10" t="s">
        <v>81</v>
      </c>
      <c r="M3" s="10" t="s">
        <v>84</v>
      </c>
      <c r="N3" s="15" t="s">
        <v>85</v>
      </c>
      <c r="O3" s="10" t="s">
        <v>90</v>
      </c>
      <c r="P3" s="10" t="s">
        <v>97</v>
      </c>
      <c r="Q3" s="10" t="s">
        <v>81</v>
      </c>
      <c r="R3" s="10">
        <v>1</v>
      </c>
      <c r="S3" s="15">
        <v>800</v>
      </c>
      <c r="T3" s="10" t="s">
        <v>81</v>
      </c>
      <c r="U3" s="10" t="s">
        <v>81</v>
      </c>
      <c r="V3" s="15" t="s">
        <v>81</v>
      </c>
      <c r="W3" s="10">
        <v>2006</v>
      </c>
      <c r="X3" s="10" t="s">
        <v>89</v>
      </c>
      <c r="Z3" s="44" t="str">
        <f>HYPERLINK("https://www.thewindpower.net/windfarm_en_837.php","Link")</f>
        <v>Link</v>
      </c>
      <c r="AA3" s="17">
        <v>43598</v>
      </c>
    </row>
    <row r="4" spans="1:27" ht="12.75">
      <c r="A4" s="10">
        <v>835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81</v>
      </c>
      <c r="H4" s="10" t="s">
        <v>96</v>
      </c>
      <c r="I4" s="15" t="s">
        <v>81</v>
      </c>
      <c r="J4" s="16">
        <v>47.7932516</v>
      </c>
      <c r="K4" s="16">
        <v>17.4590889</v>
      </c>
      <c r="L4" s="10" t="s">
        <v>81</v>
      </c>
      <c r="M4" s="10" t="s">
        <v>84</v>
      </c>
      <c r="N4" s="15" t="s">
        <v>85</v>
      </c>
      <c r="O4" s="10" t="s">
        <v>90</v>
      </c>
      <c r="P4" s="10" t="s">
        <v>97</v>
      </c>
      <c r="Q4" s="10" t="s">
        <v>81</v>
      </c>
      <c r="R4" s="10">
        <v>1</v>
      </c>
      <c r="S4" s="15">
        <v>800</v>
      </c>
      <c r="T4" s="10" t="s">
        <v>81</v>
      </c>
      <c r="U4" s="10" t="s">
        <v>81</v>
      </c>
      <c r="V4" s="15" t="s">
        <v>81</v>
      </c>
      <c r="W4" s="10">
        <v>2007</v>
      </c>
      <c r="X4" s="10" t="s">
        <v>89</v>
      </c>
      <c r="Z4" s="44" t="str">
        <f>HYPERLINK("https://www.thewindpower.net/windfarm_en_835.php","Link")</f>
        <v>Link</v>
      </c>
      <c r="AA4" s="17">
        <v>43598</v>
      </c>
    </row>
    <row r="5" spans="1:27" ht="12.75">
      <c r="A5" s="10">
        <v>829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83</v>
      </c>
      <c r="I5" s="15" t="s">
        <v>81</v>
      </c>
      <c r="J5" s="16">
        <v>47.8936605</v>
      </c>
      <c r="K5" s="16">
        <v>17.2334873</v>
      </c>
      <c r="L5" s="10" t="s">
        <v>81</v>
      </c>
      <c r="M5" s="10" t="s">
        <v>84</v>
      </c>
      <c r="N5" s="15" t="s">
        <v>85</v>
      </c>
      <c r="O5" s="10" t="s">
        <v>86</v>
      </c>
      <c r="P5" s="10" t="s">
        <v>87</v>
      </c>
      <c r="Q5" s="10" t="s">
        <v>81</v>
      </c>
      <c r="R5" s="10">
        <v>5</v>
      </c>
      <c r="S5" s="15">
        <v>10000</v>
      </c>
      <c r="T5" s="10" t="s">
        <v>81</v>
      </c>
      <c r="U5" s="10" t="s">
        <v>88</v>
      </c>
      <c r="V5" s="15" t="s">
        <v>81</v>
      </c>
      <c r="W5" s="10">
        <v>2006</v>
      </c>
      <c r="X5" s="10" t="s">
        <v>89</v>
      </c>
      <c r="Z5" s="44" t="str">
        <f>HYPERLINK("https://www.thewindpower.net/windfarm_en_829.php","Link")</f>
        <v>Link</v>
      </c>
      <c r="AA5" s="17">
        <v>44810</v>
      </c>
    </row>
    <row r="6" spans="1:27" ht="12.75">
      <c r="A6" s="10">
        <v>830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83</v>
      </c>
      <c r="I6" s="15" t="s">
        <v>81</v>
      </c>
      <c r="J6" s="16">
        <v>47.8936605</v>
      </c>
      <c r="K6" s="16">
        <v>17.2334873</v>
      </c>
      <c r="L6" s="10" t="s">
        <v>81</v>
      </c>
      <c r="M6" s="10" t="s">
        <v>84</v>
      </c>
      <c r="N6" s="15" t="s">
        <v>85</v>
      </c>
      <c r="O6" s="10" t="s">
        <v>90</v>
      </c>
      <c r="P6" s="10" t="s">
        <v>91</v>
      </c>
      <c r="Q6" s="10" t="s">
        <v>81</v>
      </c>
      <c r="R6" s="10">
        <v>1</v>
      </c>
      <c r="S6" s="15">
        <v>2000</v>
      </c>
      <c r="T6" s="10" t="s">
        <v>81</v>
      </c>
      <c r="U6" s="10" t="s">
        <v>92</v>
      </c>
      <c r="V6" s="15" t="s">
        <v>81</v>
      </c>
      <c r="W6" s="10">
        <v>2005</v>
      </c>
      <c r="X6" s="10" t="s">
        <v>89</v>
      </c>
      <c r="Z6" s="44" t="str">
        <f>HYPERLINK("https://www.thewindpower.net/windfarm_en_830.php","Link")</f>
        <v>Link</v>
      </c>
      <c r="AA6" s="17">
        <v>44810</v>
      </c>
    </row>
    <row r="7" spans="1:27" ht="12.75">
      <c r="A7" s="10">
        <v>831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81</v>
      </c>
      <c r="H7" s="10" t="s">
        <v>83</v>
      </c>
      <c r="I7" s="15" t="s">
        <v>81</v>
      </c>
      <c r="J7" s="16">
        <v>47.8936605</v>
      </c>
      <c r="K7" s="16">
        <v>17.2334873</v>
      </c>
      <c r="L7" s="10" t="s">
        <v>81</v>
      </c>
      <c r="M7" s="10" t="s">
        <v>84</v>
      </c>
      <c r="N7" s="15" t="s">
        <v>85</v>
      </c>
      <c r="O7" s="10" t="s">
        <v>90</v>
      </c>
      <c r="P7" s="10" t="s">
        <v>91</v>
      </c>
      <c r="Q7" s="10" t="s">
        <v>81</v>
      </c>
      <c r="R7" s="10">
        <v>1</v>
      </c>
      <c r="S7" s="15">
        <v>2000</v>
      </c>
      <c r="T7" s="10" t="s">
        <v>81</v>
      </c>
      <c r="U7" s="10" t="s">
        <v>93</v>
      </c>
      <c r="V7" s="15" t="s">
        <v>81</v>
      </c>
      <c r="W7" s="10">
        <v>2005</v>
      </c>
      <c r="X7" s="10" t="s">
        <v>89</v>
      </c>
      <c r="Z7" s="44" t="str">
        <f>HYPERLINK("https://www.thewindpower.net/windfarm_en_831.php","Link")</f>
        <v>Link</v>
      </c>
      <c r="AA7" s="17">
        <v>44810</v>
      </c>
    </row>
    <row r="8" spans="1:27" ht="12.75">
      <c r="A8" s="10">
        <v>832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81</v>
      </c>
      <c r="H8" s="10" t="s">
        <v>83</v>
      </c>
      <c r="I8" s="15" t="s">
        <v>81</v>
      </c>
      <c r="J8" s="16">
        <v>47.8936605</v>
      </c>
      <c r="K8" s="16">
        <v>17.2334873</v>
      </c>
      <c r="L8" s="10" t="s">
        <v>81</v>
      </c>
      <c r="M8" s="10" t="s">
        <v>84</v>
      </c>
      <c r="N8" s="15" t="s">
        <v>85</v>
      </c>
      <c r="O8" s="10" t="s">
        <v>90</v>
      </c>
      <c r="P8" s="10" t="s">
        <v>91</v>
      </c>
      <c r="Q8" s="10" t="s">
        <v>81</v>
      </c>
      <c r="R8" s="10">
        <v>1</v>
      </c>
      <c r="S8" s="15">
        <v>2000</v>
      </c>
      <c r="T8" s="10" t="s">
        <v>81</v>
      </c>
      <c r="U8" s="10" t="s">
        <v>94</v>
      </c>
      <c r="V8" s="15" t="s">
        <v>81</v>
      </c>
      <c r="W8" s="10">
        <v>2005</v>
      </c>
      <c r="X8" s="10" t="s">
        <v>89</v>
      </c>
      <c r="Z8" s="44" t="str">
        <f>HYPERLINK("https://www.thewindpower.net/windfarm_en_832.php","Link")</f>
        <v>Link</v>
      </c>
      <c r="AA8" s="17">
        <v>44810</v>
      </c>
    </row>
    <row r="9" spans="1:27" ht="12.75">
      <c r="A9" s="10">
        <v>833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81</v>
      </c>
      <c r="H9" s="10" t="s">
        <v>83</v>
      </c>
      <c r="I9" s="15" t="s">
        <v>81</v>
      </c>
      <c r="J9" s="16">
        <v>47.8936605</v>
      </c>
      <c r="K9" s="16">
        <v>17.2334873</v>
      </c>
      <c r="L9" s="10" t="s">
        <v>81</v>
      </c>
      <c r="M9" s="10" t="s">
        <v>84</v>
      </c>
      <c r="N9" s="15" t="s">
        <v>85</v>
      </c>
      <c r="O9" s="10" t="s">
        <v>90</v>
      </c>
      <c r="P9" s="10" t="s">
        <v>91</v>
      </c>
      <c r="Q9" s="10" t="s">
        <v>81</v>
      </c>
      <c r="R9" s="10">
        <v>1</v>
      </c>
      <c r="S9" s="15">
        <v>2000</v>
      </c>
      <c r="T9" s="10" t="s">
        <v>81</v>
      </c>
      <c r="U9" s="10" t="s">
        <v>94</v>
      </c>
      <c r="V9" s="15" t="s">
        <v>81</v>
      </c>
      <c r="W9" s="10">
        <v>2005</v>
      </c>
      <c r="X9" s="10" t="s">
        <v>89</v>
      </c>
      <c r="Z9" s="44" t="str">
        <f>HYPERLINK("https://www.thewindpower.net/windfarm_en_833.php","Link")</f>
        <v>Link</v>
      </c>
      <c r="AA9" s="17">
        <v>44810</v>
      </c>
    </row>
    <row r="10" spans="1:27" ht="12.75">
      <c r="A10" s="10">
        <v>834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81</v>
      </c>
      <c r="H10" s="10" t="s">
        <v>83</v>
      </c>
      <c r="I10" s="15" t="s">
        <v>81</v>
      </c>
      <c r="J10" s="16">
        <v>47.8936605</v>
      </c>
      <c r="K10" s="16">
        <v>17.2334873</v>
      </c>
      <c r="L10" s="10" t="s">
        <v>81</v>
      </c>
      <c r="M10" s="10" t="s">
        <v>84</v>
      </c>
      <c r="N10" s="15" t="s">
        <v>85</v>
      </c>
      <c r="O10" s="10" t="s">
        <v>90</v>
      </c>
      <c r="P10" s="10" t="s">
        <v>91</v>
      </c>
      <c r="Q10" s="10" t="s">
        <v>81</v>
      </c>
      <c r="R10" s="10">
        <v>1</v>
      </c>
      <c r="S10" s="15">
        <v>2000</v>
      </c>
      <c r="T10" s="10" t="s">
        <v>81</v>
      </c>
      <c r="U10" s="10" t="s">
        <v>95</v>
      </c>
      <c r="V10" s="15" t="s">
        <v>81</v>
      </c>
      <c r="W10" s="10">
        <v>2005</v>
      </c>
      <c r="X10" s="10" t="s">
        <v>89</v>
      </c>
      <c r="Z10" s="44" t="str">
        <f>HYPERLINK("https://www.thewindpower.net/windfarm_en_834.php","Link")</f>
        <v>Link</v>
      </c>
      <c r="AA10" s="17">
        <v>44810</v>
      </c>
    </row>
    <row r="11" spans="1:27" ht="12.75">
      <c r="A11" s="10">
        <v>836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81</v>
      </c>
      <c r="H11" s="10" t="s">
        <v>98</v>
      </c>
      <c r="I11" s="15" t="s">
        <v>81</v>
      </c>
      <c r="J11" s="16">
        <v>47.82</v>
      </c>
      <c r="K11" s="16">
        <v>17.18</v>
      </c>
      <c r="L11" s="10" t="s">
        <v>81</v>
      </c>
      <c r="M11" s="10" t="s">
        <v>84</v>
      </c>
      <c r="N11" s="15" t="s">
        <v>85</v>
      </c>
      <c r="O11" s="10" t="s">
        <v>90</v>
      </c>
      <c r="P11" s="10" t="s">
        <v>97</v>
      </c>
      <c r="Q11" s="10" t="s">
        <v>81</v>
      </c>
      <c r="R11" s="10">
        <v>1</v>
      </c>
      <c r="S11" s="15">
        <v>800</v>
      </c>
      <c r="T11" s="10" t="s">
        <v>81</v>
      </c>
      <c r="U11" s="10" t="s">
        <v>81</v>
      </c>
      <c r="V11" s="15" t="s">
        <v>81</v>
      </c>
      <c r="W11" s="10">
        <v>2005</v>
      </c>
      <c r="X11" s="10" t="s">
        <v>89</v>
      </c>
      <c r="Z11" s="44" t="str">
        <f>HYPERLINK("https://www.thewindpower.net/windfarm_en_836.php","Link")</f>
        <v>Link</v>
      </c>
      <c r="AA11" s="17">
        <v>43598</v>
      </c>
    </row>
    <row r="12" spans="1:27" ht="12.75">
      <c r="A12" s="10">
        <v>838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100</v>
      </c>
      <c r="G12" s="10" t="s">
        <v>81</v>
      </c>
      <c r="H12" s="10" t="s">
        <v>101</v>
      </c>
      <c r="I12" s="15" t="s">
        <v>81</v>
      </c>
      <c r="J12" s="16">
        <v>47.2323946</v>
      </c>
      <c r="K12" s="16">
        <v>16.6896647</v>
      </c>
      <c r="L12" s="10" t="s">
        <v>81</v>
      </c>
      <c r="M12" s="10" t="s">
        <v>84</v>
      </c>
      <c r="N12" s="15" t="s">
        <v>85</v>
      </c>
      <c r="O12" s="10" t="s">
        <v>90</v>
      </c>
      <c r="P12" s="10" t="s">
        <v>102</v>
      </c>
      <c r="Q12" s="10" t="s">
        <v>81</v>
      </c>
      <c r="R12" s="10">
        <v>1</v>
      </c>
      <c r="S12" s="15">
        <v>600</v>
      </c>
      <c r="T12" s="10" t="s">
        <v>81</v>
      </c>
      <c r="U12" s="10" t="s">
        <v>81</v>
      </c>
      <c r="V12" s="15" t="s">
        <v>81</v>
      </c>
      <c r="W12" s="10">
        <v>2005</v>
      </c>
      <c r="X12" s="10" t="s">
        <v>89</v>
      </c>
      <c r="Z12" s="44" t="str">
        <f>HYPERLINK("https://www.thewindpower.net/windfarm_en_838.php","Link")</f>
        <v>Link</v>
      </c>
      <c r="AA12" s="17">
        <v>43598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