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<sst xmlns="http://schemas.openxmlformats.org/spreadsheetml/2006/main" count="289" uniqueCount="138">
  <si>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</si>
  <si>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</si>
  <si>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</si>
  <si>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</si>
  <si>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</si>
  <si>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</si>
  <si>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</si>
  <si>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</si>
  <si>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</si>
  <si>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</si>
  <si>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</si>
  <si>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</si>
  <si>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</si>
  <si>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</si>
  <si>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</si>
  <si>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</si>
  <si>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</si>
  <si>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</si>
  <si>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</si>
  <si>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</si>
  <si>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</si>
  <si>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</si>
  <si>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</si>
  <si>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</si>
  <si>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</si>
  <si>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</si>
  <si>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</si>
  <si>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</si>
  <si>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</si>
  <si>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</si>
  <si>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</si>
  <si>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</si>
  <si>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</si>
  <si>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</si>
  <si>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</si>
  <si>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</si>
  <si>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</si>
  <si>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</si>
  <si>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</si>
  <si>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</si>
  <si>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</si>
  <si>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</si>
  <si>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</si>
  <si>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</si>
  <si>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</si>
  <si>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</si>
  <si>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</si>
  <si>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</si>
  <si>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</si>
  <si>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</si>
  <si>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</si>
  <si>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</si>
  <si>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</si>
  <si>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</si>
  <si>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</si>
  <si>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</si>
  <si>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</si>
  <si>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</si>
  <si>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</si>
  <si>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</si>
  <si>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</si>
  <si>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</si>
  <si>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</si>
  <si>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</si>
  <si>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</si>
  <si>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</si>
  <si>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</si>
  <si>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</si>
  <si>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</si>
  <si>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</si>
  <si>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</si>
  <si>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</si>
  <si>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</si>
  <si>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</si>
  <si>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</si>
  <si>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</si>
  <si>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</si>
  <si>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</si>
  <si>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</si>
  <si>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NL</t>
  </si>
  <si>
    <t>Netherlands</t>
  </si>
  <si>
    <t>#ND</t>
  </si>
  <si>
    <t>Noord-Holland</t>
  </si>
  <si>
    <t>Amsterdam</t>
  </si>
  <si>
    <t>Yes</t>
  </si>
  <si>
    <t>No</t>
  </si>
  <si>
    <t>Vestas</t>
  </si>
  <si>
    <t>Production</t>
  </si>
  <si>
    <t>Zuid-Holland</t>
  </si>
  <si>
    <t>Vattenfall</t>
  </si>
  <si>
    <t>Zeeland</t>
  </si>
  <si>
    <t>V80/2000</t>
  </si>
  <si>
    <t>2007/12</t>
  </si>
  <si>
    <t>Noord-Brabant</t>
  </si>
  <si>
    <t>Deltawind</t>
  </si>
  <si>
    <t>Bonus</t>
  </si>
  <si>
    <t>Waalwijk</t>
  </si>
  <si>
    <t>Waalwijk-Ecopark</t>
  </si>
  <si>
    <t>GE Energy</t>
  </si>
  <si>
    <t>1.5sle</t>
  </si>
  <si>
    <t>Eneco</t>
  </si>
  <si>
    <t>2005/08</t>
  </si>
  <si>
    <t>Dirksland</t>
  </si>
  <si>
    <t>Herkingen</t>
  </si>
  <si>
    <t>2005/03</t>
  </si>
  <si>
    <t>Hellevoetsluis</t>
  </si>
  <si>
    <t>Haringvlietdam</t>
  </si>
  <si>
    <t>B44/600</t>
  </si>
  <si>
    <t>Vattenfall/E-Connection</t>
  </si>
  <si>
    <t>1997/01</t>
  </si>
  <si>
    <t>Gelderland</t>
  </si>
  <si>
    <t>Culemborg</t>
  </si>
  <si>
    <t>Vattenfall/Ventolines</t>
  </si>
  <si>
    <t>Windcentrale</t>
  </si>
  <si>
    <t>Waddinxveen</t>
  </si>
  <si>
    <t>Distripark</t>
  </si>
  <si>
    <t>V90/3000</t>
  </si>
  <si>
    <t>Raedthuys</t>
  </si>
  <si>
    <t>Pure Energie</t>
  </si>
  <si>
    <t>2006/10</t>
  </si>
  <si>
    <t>Zutphen</t>
  </si>
  <si>
    <t>De Mars</t>
  </si>
  <si>
    <t>Enercon</t>
  </si>
  <si>
    <t>E70/2000</t>
  </si>
  <si>
    <t>Amsterdam-Westpoort</t>
  </si>
  <si>
    <t>Siciliëweg</t>
  </si>
  <si>
    <t>2007/01</t>
  </si>
  <si>
    <t>E48/800</t>
  </si>
  <si>
    <t>Enkhuizen</t>
  </si>
  <si>
    <t>Krabbersgat</t>
  </si>
  <si>
    <t>Winvast</t>
  </si>
  <si>
    <t>2008/12</t>
  </si>
  <si>
    <t>Sluis</t>
  </si>
  <si>
    <t>Hoofdplaatpolder</t>
  </si>
  <si>
    <t>2005/04</t>
  </si>
  <si>
    <t>Koggenland</t>
  </si>
  <si>
    <t>Oudendijk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</si>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</sst>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137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45242.77238425926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506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110</v>
      </c>
      <c r="G3" s="10" t="s">
        <v>111</v>
      </c>
      <c r="H3" s="10" t="s">
        <v>111</v>
      </c>
      <c r="I3" s="15" t="s">
        <v>81</v>
      </c>
      <c r="J3" s="16">
        <v>51.9350049504812</v>
      </c>
      <c r="K3" s="16">
        <v>5.1954174041748</v>
      </c>
      <c r="L3" s="10" t="s">
        <v>81</v>
      </c>
      <c r="M3" s="10" t="s">
        <v>84</v>
      </c>
      <c r="N3" s="15" t="s">
        <v>85</v>
      </c>
      <c r="O3" s="10" t="s">
        <v>86</v>
      </c>
      <c r="P3" s="10" t="s">
        <v>91</v>
      </c>
      <c r="Q3" s="10">
        <v>80</v>
      </c>
      <c r="R3" s="10">
        <v>3</v>
      </c>
      <c r="S3" s="15">
        <v>6000</v>
      </c>
      <c r="T3" s="10" t="s">
        <v>112</v>
      </c>
      <c r="U3" s="10" t="s">
        <v>113</v>
      </c>
      <c r="V3" s="15" t="s">
        <v>113</v>
      </c>
      <c r="W3" s="10">
        <v>2006</v>
      </c>
      <c r="X3" s="10" t="s">
        <v>87</v>
      </c>
      <c r="Z3" s="44" t="str">
        <f>HYPERLINK("https://www.thewindpower.net/windfarm_en_506.php","Link")</f>
        <v>Link</v>
      </c>
      <c r="AA3" s="17">
        <v>45156</v>
      </c>
    </row>
    <row r="4" spans="1:27" ht="12.75">
      <c r="A4" s="10">
        <v>510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110</v>
      </c>
      <c r="G4" s="10" t="s">
        <v>120</v>
      </c>
      <c r="H4" s="10" t="s">
        <v>121</v>
      </c>
      <c r="I4" s="15" t="s">
        <v>120</v>
      </c>
      <c r="J4" s="16">
        <v>52.1604677210027</v>
      </c>
      <c r="K4" s="16">
        <v>6.193242</v>
      </c>
      <c r="L4" s="10" t="s">
        <v>81</v>
      </c>
      <c r="M4" s="10" t="s">
        <v>84</v>
      </c>
      <c r="N4" s="15" t="s">
        <v>85</v>
      </c>
      <c r="O4" s="10" t="s">
        <v>122</v>
      </c>
      <c r="P4" s="10" t="s">
        <v>123</v>
      </c>
      <c r="Q4" s="10">
        <v>85</v>
      </c>
      <c r="R4" s="10">
        <v>3</v>
      </c>
      <c r="S4" s="15">
        <v>6000</v>
      </c>
      <c r="T4" s="10" t="s">
        <v>89</v>
      </c>
      <c r="U4" s="10" t="s">
        <v>89</v>
      </c>
      <c r="V4" s="15" t="s">
        <v>89</v>
      </c>
      <c r="W4" s="10" t="s">
        <v>101</v>
      </c>
      <c r="X4" s="10" t="s">
        <v>87</v>
      </c>
      <c r="Z4" s="44" t="str">
        <f>HYPERLINK("https://www.thewindpower.net/windfarm_en_510.php","Link")</f>
        <v>Link</v>
      </c>
      <c r="AA4" s="17">
        <v>45156</v>
      </c>
    </row>
    <row r="5" spans="1:27" ht="12.75">
      <c r="A5" s="10">
        <v>496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93</v>
      </c>
      <c r="G5" s="10" t="s">
        <v>96</v>
      </c>
      <c r="H5" s="10" t="s">
        <v>97</v>
      </c>
      <c r="I5" s="15" t="s">
        <v>81</v>
      </c>
      <c r="J5" s="16">
        <v>51.7094289</v>
      </c>
      <c r="K5" s="16">
        <v>5.0724505</v>
      </c>
      <c r="L5" s="10" t="s">
        <v>81</v>
      </c>
      <c r="M5" s="10" t="s">
        <v>84</v>
      </c>
      <c r="N5" s="15" t="s">
        <v>85</v>
      </c>
      <c r="O5" s="10" t="s">
        <v>98</v>
      </c>
      <c r="P5" s="10" t="s">
        <v>99</v>
      </c>
      <c r="Q5" s="10">
        <v>85</v>
      </c>
      <c r="R5" s="10">
        <v>4</v>
      </c>
      <c r="S5" s="15">
        <v>6000</v>
      </c>
      <c r="T5" s="10" t="s">
        <v>81</v>
      </c>
      <c r="U5" s="10" t="s">
        <v>100</v>
      </c>
      <c r="V5" s="15" t="s">
        <v>100</v>
      </c>
      <c r="W5" s="10" t="s">
        <v>101</v>
      </c>
      <c r="X5" s="10" t="s">
        <v>87</v>
      </c>
      <c r="Z5" s="44" t="str">
        <f>HYPERLINK("https://www.thewindpower.net/windfarm_en_496.php","Link")</f>
        <v>Link</v>
      </c>
      <c r="AA5" s="17">
        <v>45156</v>
      </c>
    </row>
    <row r="6" spans="1:27" ht="12.75">
      <c r="A6" s="10">
        <v>514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82</v>
      </c>
      <c r="G6" s="10" t="s">
        <v>83</v>
      </c>
      <c r="H6" s="10" t="s">
        <v>124</v>
      </c>
      <c r="I6" s="15" t="s">
        <v>125</v>
      </c>
      <c r="J6" s="16">
        <v>52.4227</v>
      </c>
      <c r="K6" s="16">
        <v>4.7913</v>
      </c>
      <c r="L6" s="10" t="s">
        <v>81</v>
      </c>
      <c r="M6" s="10" t="s">
        <v>84</v>
      </c>
      <c r="N6" s="15" t="s">
        <v>85</v>
      </c>
      <c r="O6" s="10" t="s">
        <v>86</v>
      </c>
      <c r="P6" s="10" t="s">
        <v>116</v>
      </c>
      <c r="Q6" s="10">
        <v>80</v>
      </c>
      <c r="R6" s="10">
        <v>5</v>
      </c>
      <c r="S6" s="15">
        <v>15000</v>
      </c>
      <c r="T6" s="10" t="s">
        <v>89</v>
      </c>
      <c r="U6" s="10" t="s">
        <v>89</v>
      </c>
      <c r="V6" s="15" t="s">
        <v>89</v>
      </c>
      <c r="W6" s="10" t="s">
        <v>126</v>
      </c>
      <c r="X6" s="10" t="s">
        <v>87</v>
      </c>
      <c r="Z6" s="44" t="str">
        <f>HYPERLINK("https://www.thewindpower.net/windfarm_en_514.php","Link")</f>
        <v>Link</v>
      </c>
      <c r="AA6" s="17">
        <v>45156</v>
      </c>
    </row>
    <row r="7" spans="1:27" ht="12.75">
      <c r="A7" s="10">
        <v>525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82</v>
      </c>
      <c r="G7" s="10" t="s">
        <v>128</v>
      </c>
      <c r="H7" s="10" t="s">
        <v>128</v>
      </c>
      <c r="I7" s="15" t="s">
        <v>129</v>
      </c>
      <c r="J7" s="16">
        <v>52.6873232</v>
      </c>
      <c r="K7" s="16">
        <v>5.2789883</v>
      </c>
      <c r="L7" s="10" t="s">
        <v>81</v>
      </c>
      <c r="M7" s="10" t="s">
        <v>84</v>
      </c>
      <c r="N7" s="15" t="s">
        <v>85</v>
      </c>
      <c r="O7" s="10" t="s">
        <v>122</v>
      </c>
      <c r="P7" s="10" t="s">
        <v>127</v>
      </c>
      <c r="Q7" s="10">
        <v>50</v>
      </c>
      <c r="R7" s="10">
        <v>5</v>
      </c>
      <c r="S7" s="15">
        <v>4000</v>
      </c>
      <c r="T7" s="10" t="s">
        <v>130</v>
      </c>
      <c r="U7" s="10" t="s">
        <v>81</v>
      </c>
      <c r="V7" s="15" t="s">
        <v>89</v>
      </c>
      <c r="W7" s="10" t="s">
        <v>131</v>
      </c>
      <c r="X7" s="10" t="s">
        <v>87</v>
      </c>
      <c r="Z7" s="44" t="str">
        <f>HYPERLINK("https://www.thewindpower.net/windfarm_en_525.php","Link")</f>
        <v>Link</v>
      </c>
      <c r="AA7" s="17">
        <v>45156</v>
      </c>
    </row>
    <row r="8" spans="1:27" ht="12.75">
      <c r="A8" s="10">
        <v>1868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82</v>
      </c>
      <c r="G8" s="10" t="s">
        <v>135</v>
      </c>
      <c r="H8" s="10" t="s">
        <v>136</v>
      </c>
      <c r="I8" s="15" t="s">
        <v>81</v>
      </c>
      <c r="J8" s="16">
        <v>52.607452</v>
      </c>
      <c r="K8" s="16">
        <v>5.0010687</v>
      </c>
      <c r="L8" s="10" t="s">
        <v>81</v>
      </c>
      <c r="M8" s="10" t="s">
        <v>84</v>
      </c>
      <c r="N8" s="15" t="s">
        <v>85</v>
      </c>
      <c r="O8" s="10" t="s">
        <v>122</v>
      </c>
      <c r="P8" s="10" t="s">
        <v>127</v>
      </c>
      <c r="Q8" s="10">
        <v>56</v>
      </c>
      <c r="R8" s="10">
        <v>6</v>
      </c>
      <c r="S8" s="15">
        <v>4800</v>
      </c>
      <c r="T8" s="10" t="s">
        <v>89</v>
      </c>
      <c r="U8" s="10" t="s">
        <v>89</v>
      </c>
      <c r="V8" s="15" t="s">
        <v>89</v>
      </c>
      <c r="W8" s="10" t="s">
        <v>92</v>
      </c>
      <c r="X8" s="10" t="s">
        <v>87</v>
      </c>
      <c r="Z8" s="44" t="str">
        <f>HYPERLINK("https://www.thewindpower.net/windfarm_en_1868.php","Link")</f>
        <v>Link</v>
      </c>
      <c r="AA8" s="17">
        <v>45156</v>
      </c>
    </row>
    <row r="9" spans="1:27" ht="12.75">
      <c r="A9" s="10">
        <v>1861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90</v>
      </c>
      <c r="G9" s="10" t="s">
        <v>132</v>
      </c>
      <c r="H9" s="10" t="s">
        <v>133</v>
      </c>
      <c r="I9" s="15" t="s">
        <v>81</v>
      </c>
      <c r="J9" s="16">
        <v>51.3727</v>
      </c>
      <c r="K9" s="16">
        <v>3.61282</v>
      </c>
      <c r="L9" s="10" t="s">
        <v>81</v>
      </c>
      <c r="M9" s="10" t="s">
        <v>84</v>
      </c>
      <c r="N9" s="15" t="s">
        <v>85</v>
      </c>
      <c r="O9" s="10" t="s">
        <v>86</v>
      </c>
      <c r="P9" s="10" t="s">
        <v>91</v>
      </c>
      <c r="Q9" s="10">
        <v>78</v>
      </c>
      <c r="R9" s="10">
        <v>5</v>
      </c>
      <c r="S9" s="15">
        <v>10000</v>
      </c>
      <c r="T9" s="10" t="s">
        <v>89</v>
      </c>
      <c r="U9" s="10" t="s">
        <v>89</v>
      </c>
      <c r="V9" s="15" t="s">
        <v>89</v>
      </c>
      <c r="W9" s="10" t="s">
        <v>134</v>
      </c>
      <c r="X9" s="10" t="s">
        <v>87</v>
      </c>
      <c r="Z9" s="44" t="str">
        <f>HYPERLINK("https://www.thewindpower.net/windfarm_en_1861.php","Link")</f>
        <v>Link</v>
      </c>
      <c r="AA9" s="17">
        <v>45156</v>
      </c>
    </row>
    <row r="10" spans="1:27" ht="12.75">
      <c r="A10" s="10">
        <v>504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88</v>
      </c>
      <c r="G10" s="10" t="s">
        <v>105</v>
      </c>
      <c r="H10" s="10" t="s">
        <v>106</v>
      </c>
      <c r="I10" s="15" t="s">
        <v>81</v>
      </c>
      <c r="J10" s="16">
        <v>51.8409606</v>
      </c>
      <c r="K10" s="16">
        <v>4.0605109</v>
      </c>
      <c r="L10" s="10" t="s">
        <v>81</v>
      </c>
      <c r="M10" s="10" t="s">
        <v>84</v>
      </c>
      <c r="N10" s="15" t="s">
        <v>85</v>
      </c>
      <c r="O10" s="10" t="s">
        <v>95</v>
      </c>
      <c r="P10" s="10" t="s">
        <v>107</v>
      </c>
      <c r="Q10" s="10">
        <v>40</v>
      </c>
      <c r="R10" s="10">
        <v>6</v>
      </c>
      <c r="S10" s="15">
        <v>3600</v>
      </c>
      <c r="T10" s="10" t="s">
        <v>89</v>
      </c>
      <c r="U10" s="10" t="s">
        <v>89</v>
      </c>
      <c r="V10" s="15" t="s">
        <v>108</v>
      </c>
      <c r="W10" s="10" t="s">
        <v>109</v>
      </c>
      <c r="X10" s="10" t="s">
        <v>87</v>
      </c>
      <c r="Z10" s="44" t="str">
        <f>HYPERLINK("https://www.thewindpower.net/windfarm_en_504.php","Link")</f>
        <v>Link</v>
      </c>
      <c r="AA10" s="17">
        <v>45156</v>
      </c>
    </row>
    <row r="11" spans="1:27" ht="12.75">
      <c r="A11" s="10">
        <v>502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88</v>
      </c>
      <c r="G11" s="10" t="s">
        <v>102</v>
      </c>
      <c r="H11" s="10" t="s">
        <v>103</v>
      </c>
      <c r="I11" s="15" t="s">
        <v>81</v>
      </c>
      <c r="J11" s="16">
        <v>51.7086114</v>
      </c>
      <c r="K11" s="16">
        <v>4.112806</v>
      </c>
      <c r="L11" s="10" t="s">
        <v>81</v>
      </c>
      <c r="M11" s="10" t="s">
        <v>84</v>
      </c>
      <c r="N11" s="15" t="s">
        <v>85</v>
      </c>
      <c r="O11" s="10" t="s">
        <v>86</v>
      </c>
      <c r="P11" s="10" t="s">
        <v>81</v>
      </c>
      <c r="Q11" s="10">
        <v>80</v>
      </c>
      <c r="R11" s="10">
        <v>3</v>
      </c>
      <c r="S11" s="15">
        <v>8250</v>
      </c>
      <c r="T11" s="10" t="s">
        <v>94</v>
      </c>
      <c r="U11" s="10" t="s">
        <v>94</v>
      </c>
      <c r="V11" s="15" t="s">
        <v>100</v>
      </c>
      <c r="W11" s="10" t="s">
        <v>104</v>
      </c>
      <c r="X11" s="10" t="s">
        <v>87</v>
      </c>
      <c r="Z11" s="44" t="str">
        <f>HYPERLINK("https://www.thewindpower.net/windfarm_en_502.php","Link")</f>
        <v>Link</v>
      </c>
      <c r="AA11" s="17">
        <v>45156</v>
      </c>
    </row>
    <row r="12" spans="1:27" ht="12.75">
      <c r="A12" s="10">
        <v>508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88</v>
      </c>
      <c r="G12" s="10" t="s">
        <v>114</v>
      </c>
      <c r="H12" s="10" t="s">
        <v>114</v>
      </c>
      <c r="I12" s="15" t="s">
        <v>115</v>
      </c>
      <c r="J12" s="16">
        <v>52.032178500672</v>
      </c>
      <c r="K12" s="16">
        <v>4.50239896774292</v>
      </c>
      <c r="L12" s="10" t="s">
        <v>81</v>
      </c>
      <c r="M12" s="10" t="s">
        <v>84</v>
      </c>
      <c r="N12" s="15" t="s">
        <v>85</v>
      </c>
      <c r="O12" s="10" t="s">
        <v>86</v>
      </c>
      <c r="P12" s="10" t="s">
        <v>116</v>
      </c>
      <c r="Q12" s="10">
        <v>75</v>
      </c>
      <c r="R12" s="10">
        <v>2</v>
      </c>
      <c r="S12" s="15">
        <v>6000</v>
      </c>
      <c r="T12" s="10" t="s">
        <v>117</v>
      </c>
      <c r="U12" s="10" t="s">
        <v>118</v>
      </c>
      <c r="V12" s="15" t="s">
        <v>118</v>
      </c>
      <c r="W12" s="10" t="s">
        <v>119</v>
      </c>
      <c r="X12" s="10" t="s">
        <v>87</v>
      </c>
      <c r="Z12" s="44" t="str">
        <f>HYPERLINK("https://www.thewindpower.net/windfarm_en_508.php","Link")</f>
        <v>Link</v>
      </c>
      <c r="AA12" s="17">
        <v>45156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2023-11-12T17:32:14Z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