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<sst xmlns="http://schemas.openxmlformats.org/spreadsheetml/2006/main" count="219" uniqueCount="119">
  <si>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</si>
  <si>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</si>
  <si>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</si>
  <si>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</si>
  <si>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</si>
  <si>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</si>
  <si>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</si>
  <si>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</si>
  <si>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</si>
  <si>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</si>
  <si>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</si>
  <si>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</si>
  <si>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</si>
  <si>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</si>
  <si>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</si>
  <si>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</si>
  <si>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</si>
  <si>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</si>
  <si>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</si>
  <si>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</si>
  <si>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</si>
  <si>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</si>
  <si>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</si>
  <si>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</si>
  <si>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</si>
  <si>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</si>
  <si>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</si>
  <si>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</si>
  <si>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</si>
  <si>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</si>
  <si>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</si>
  <si>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</si>
  <si>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</si>
  <si>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</si>
  <si>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</si>
  <si>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</si>
  <si>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</si>
  <si>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</si>
  <si>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</si>
  <si>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</si>
  <si>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</si>
  <si>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</si>
  <si>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</si>
  <si>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</si>
  <si>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</si>
  <si>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</si>
  <si>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</si>
  <si>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</si>
  <si>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</si>
  <si>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</si>
  <si>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</si>
  <si>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</si>
  <si>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</si>
  <si>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</si>
  <si>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</si>
  <si>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</si>
  <si>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</si>
  <si>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</si>
  <si>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</si>
  <si>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</si>
  <si>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</si>
  <si>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</si>
  <si>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</si>
  <si>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</si>
  <si>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</si>
  <si>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</si>
  <si>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</si>
  <si>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</si>
  <si>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</si>
  <si>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</si>
  <si>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</si>
  <si>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</si>
  <si>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</si>
  <si>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</si>
  <si>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</si>
  <si>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</si>
  <si>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</si>
  <si>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</si>
  <si>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Asia</t>
  </si>
  <si>
    <t>VN</t>
  </si>
  <si>
    <t>Vietnam</t>
  </si>
  <si>
    <t>#ND</t>
  </si>
  <si>
    <t>Binh Thuân</t>
  </si>
  <si>
    <t>Long Hai, Ngu Phung</t>
  </si>
  <si>
    <t>Phu Quy</t>
  </si>
  <si>
    <t>Yes</t>
  </si>
  <si>
    <t>No</t>
  </si>
  <si>
    <t>Vestas</t>
  </si>
  <si>
    <t>V80/2000</t>
  </si>
  <si>
    <t>PetroVietnam Power Corporation</t>
  </si>
  <si>
    <t>2009/05</t>
  </si>
  <si>
    <t>Production</t>
  </si>
  <si>
    <t>Offshore</t>
  </si>
  <si>
    <t>Binh Thuan</t>
  </si>
  <si>
    <t>Tuy Phong</t>
  </si>
  <si>
    <t>Fuhrländer</t>
  </si>
  <si>
    <t>FL MD/77</t>
  </si>
  <si>
    <t>REVN</t>
  </si>
  <si>
    <t>GE Energy</t>
  </si>
  <si>
    <t>Phase 1</t>
  </si>
  <si>
    <t>2021/10</t>
  </si>
  <si>
    <t>Bac Lieu Province Wind Power Plant</t>
  </si>
  <si>
    <t>Construction</t>
  </si>
  <si>
    <t>Yes (0,4 km)</t>
  </si>
  <si>
    <t>1.6-82.5</t>
  </si>
  <si>
    <t>Cong Ly</t>
  </si>
  <si>
    <t>2013/09</t>
  </si>
  <si>
    <t>Phase 2</t>
  </si>
  <si>
    <t>2015/12</t>
  </si>
  <si>
    <t>Siemens-Gamesa</t>
  </si>
  <si>
    <t>SG 5.0-145</t>
  </si>
  <si>
    <t>Gia Lai</t>
  </si>
  <si>
    <t>Hoa Thang</t>
  </si>
  <si>
    <t>Thai Hoa</t>
  </si>
  <si>
    <t>Mainstream Renewable Power/Pacific Corporation</t>
  </si>
  <si>
    <t>Pacific Corporation</t>
  </si>
  <si>
    <t>Yangzhong</t>
  </si>
  <si>
    <t>Yang Trung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</si>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</sst>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118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45414.56821759259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8205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93</v>
      </c>
      <c r="H3" s="10" t="s">
        <v>93</v>
      </c>
      <c r="I3" s="15" t="s">
        <v>94</v>
      </c>
      <c r="J3" s="16">
        <v>11.2100094</v>
      </c>
      <c r="K3" s="16">
        <v>108.676988</v>
      </c>
      <c r="L3" s="10" t="s">
        <v>81</v>
      </c>
      <c r="M3" s="10" t="s">
        <v>85</v>
      </c>
      <c r="N3" s="15" t="s">
        <v>86</v>
      </c>
      <c r="O3" s="10" t="s">
        <v>95</v>
      </c>
      <c r="P3" s="10" t="s">
        <v>96</v>
      </c>
      <c r="Q3" s="10">
        <v>85</v>
      </c>
      <c r="R3" s="10">
        <v>5</v>
      </c>
      <c r="S3" s="15">
        <v>7500</v>
      </c>
      <c r="T3" s="10" t="s">
        <v>97</v>
      </c>
      <c r="U3" s="10" t="s">
        <v>81</v>
      </c>
      <c r="V3" s="15" t="s">
        <v>97</v>
      </c>
      <c r="W3" s="10">
        <v>2011</v>
      </c>
      <c r="X3" s="10" t="s">
        <v>91</v>
      </c>
      <c r="Z3" s="44" t="str">
        <f>HYPERLINK("https://www.thewindpower.net/windfarm_en_8205.php","Link")</f>
        <v>Link</v>
      </c>
      <c r="AA3" s="17">
        <v>43745</v>
      </c>
    </row>
    <row r="4" spans="1:27" ht="12.75">
      <c r="A4" s="10">
        <v>1362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83</v>
      </c>
      <c r="H4" s="10" t="s">
        <v>84</v>
      </c>
      <c r="I4" s="15" t="s">
        <v>81</v>
      </c>
      <c r="J4" s="16">
        <v>10.5508391</v>
      </c>
      <c r="K4" s="16">
        <v>108.931117</v>
      </c>
      <c r="L4" s="10" t="s">
        <v>81</v>
      </c>
      <c r="M4" s="10" t="s">
        <v>85</v>
      </c>
      <c r="N4" s="15" t="s">
        <v>86</v>
      </c>
      <c r="O4" s="10" t="s">
        <v>87</v>
      </c>
      <c r="P4" s="10" t="s">
        <v>88</v>
      </c>
      <c r="Q4" s="10">
        <v>67</v>
      </c>
      <c r="R4" s="10">
        <v>3</v>
      </c>
      <c r="S4" s="15">
        <v>6000</v>
      </c>
      <c r="T4" s="10" t="s">
        <v>89</v>
      </c>
      <c r="U4" s="10" t="s">
        <v>89</v>
      </c>
      <c r="V4" s="15" t="s">
        <v>89</v>
      </c>
      <c r="W4" s="10" t="s">
        <v>90</v>
      </c>
      <c r="X4" s="10" t="s">
        <v>91</v>
      </c>
      <c r="Z4" s="44" t="str">
        <f>HYPERLINK("https://www.thewindpower.net/windfarm_en_1362.php","Link")</f>
        <v>Link</v>
      </c>
      <c r="AA4" s="17">
        <v>44601</v>
      </c>
    </row>
    <row r="5" spans="1:27" ht="12.75">
      <c r="A5" s="10">
        <v>35493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112</v>
      </c>
      <c r="H5" s="10" t="s">
        <v>113</v>
      </c>
      <c r="I5" s="15" t="s">
        <v>81</v>
      </c>
      <c r="J5" s="16">
        <v>11.068375</v>
      </c>
      <c r="K5" s="16">
        <v>108.360375</v>
      </c>
      <c r="L5" s="10" t="s">
        <v>81</v>
      </c>
      <c r="M5" s="10" t="s">
        <v>85</v>
      </c>
      <c r="N5" s="15" t="s">
        <v>86</v>
      </c>
      <c r="O5" s="10" t="s">
        <v>109</v>
      </c>
      <c r="P5" s="10" t="s">
        <v>110</v>
      </c>
      <c r="Q5" s="10">
        <v>111.5</v>
      </c>
      <c r="R5" s="10">
        <v>18</v>
      </c>
      <c r="S5" s="15">
        <v>90000</v>
      </c>
      <c r="T5" s="10" t="s">
        <v>114</v>
      </c>
      <c r="U5" s="10" t="s">
        <v>109</v>
      </c>
      <c r="V5" s="15" t="s">
        <v>115</v>
      </c>
      <c r="W5" s="10" t="s">
        <v>100</v>
      </c>
      <c r="X5" s="10" t="s">
        <v>91</v>
      </c>
      <c r="Z5" s="44" t="str">
        <f>HYPERLINK("https://www.thewindpower.net/windfarm_en_35493.php","Link")</f>
        <v>Link</v>
      </c>
      <c r="AA5" s="17">
        <v>45376</v>
      </c>
    </row>
    <row r="6" spans="1:27" ht="12.75">
      <c r="A6" s="10">
        <v>40131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111</v>
      </c>
      <c r="G6" s="10" t="s">
        <v>116</v>
      </c>
      <c r="H6" s="10" t="s">
        <v>117</v>
      </c>
      <c r="I6" s="15" t="s">
        <v>81</v>
      </c>
      <c r="J6" s="16">
        <v>13.762</v>
      </c>
      <c r="K6" s="16">
        <v>108.59</v>
      </c>
      <c r="L6" s="10" t="s">
        <v>81</v>
      </c>
      <c r="M6" s="10" t="s">
        <v>86</v>
      </c>
      <c r="N6" s="15" t="s">
        <v>86</v>
      </c>
      <c r="O6" s="10" t="s">
        <v>81</v>
      </c>
      <c r="P6" s="10" t="s">
        <v>81</v>
      </c>
      <c r="Q6" s="10" t="s">
        <v>81</v>
      </c>
      <c r="R6" s="10" t="s">
        <v>81</v>
      </c>
      <c r="S6" s="15">
        <v>145000</v>
      </c>
      <c r="T6" s="10" t="s">
        <v>81</v>
      </c>
      <c r="U6" s="10" t="s">
        <v>81</v>
      </c>
      <c r="V6" s="15" t="s">
        <v>81</v>
      </c>
      <c r="W6" s="10" t="s">
        <v>81</v>
      </c>
      <c r="X6" s="10" t="s">
        <v>102</v>
      </c>
      <c r="Z6" s="44" t="str">
        <f>HYPERLINK("https://www.thewindpower.net/windfarm_en_40131.php","Link")</f>
        <v>Link</v>
      </c>
      <c r="AA6" s="17">
        <v>45376</v>
      </c>
    </row>
    <row r="7" spans="1:27" ht="12.75">
      <c r="A7" s="10">
        <v>16385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92</v>
      </c>
      <c r="G7" s="10" t="s">
        <v>81</v>
      </c>
      <c r="H7" s="10" t="s">
        <v>101</v>
      </c>
      <c r="I7" s="15" t="s">
        <v>99</v>
      </c>
      <c r="J7" s="16">
        <v>9.2366916</v>
      </c>
      <c r="K7" s="16">
        <v>105.822296</v>
      </c>
      <c r="L7" s="10" t="s">
        <v>81</v>
      </c>
      <c r="M7" s="10" t="s">
        <v>85</v>
      </c>
      <c r="N7" s="15" t="s">
        <v>103</v>
      </c>
      <c r="O7" s="10" t="s">
        <v>98</v>
      </c>
      <c r="P7" s="10" t="s">
        <v>104</v>
      </c>
      <c r="Q7" s="10">
        <v>90</v>
      </c>
      <c r="R7" s="10">
        <v>10</v>
      </c>
      <c r="S7" s="15">
        <v>16000</v>
      </c>
      <c r="T7" s="10" t="s">
        <v>105</v>
      </c>
      <c r="U7" s="10" t="s">
        <v>105</v>
      </c>
      <c r="V7" s="15" t="s">
        <v>105</v>
      </c>
      <c r="W7" s="10" t="s">
        <v>106</v>
      </c>
      <c r="X7" s="10" t="s">
        <v>91</v>
      </c>
      <c r="Z7" s="44" t="str">
        <f>HYPERLINK("https://www.thewindpower.net/windfarm_en_16385.php","Link")</f>
        <v>Link</v>
      </c>
      <c r="AA7" s="17">
        <v>45406</v>
      </c>
    </row>
    <row r="8" spans="1:27" ht="12.75">
      <c r="A8" s="10">
        <v>16386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92</v>
      </c>
      <c r="G8" s="10" t="s">
        <v>81</v>
      </c>
      <c r="H8" s="10" t="s">
        <v>101</v>
      </c>
      <c r="I8" s="15" t="s">
        <v>107</v>
      </c>
      <c r="J8" s="16">
        <v>9.221434</v>
      </c>
      <c r="K8" s="16">
        <v>105.802796</v>
      </c>
      <c r="L8" s="10" t="s">
        <v>81</v>
      </c>
      <c r="M8" s="10" t="s">
        <v>85</v>
      </c>
      <c r="N8" s="15" t="s">
        <v>85</v>
      </c>
      <c r="O8" s="10" t="s">
        <v>98</v>
      </c>
      <c r="P8" s="10" t="s">
        <v>104</v>
      </c>
      <c r="Q8" s="10">
        <v>90</v>
      </c>
      <c r="R8" s="10">
        <v>52</v>
      </c>
      <c r="S8" s="15">
        <v>83200</v>
      </c>
      <c r="T8" s="10" t="s">
        <v>105</v>
      </c>
      <c r="U8" s="10" t="s">
        <v>105</v>
      </c>
      <c r="V8" s="15" t="s">
        <v>105</v>
      </c>
      <c r="W8" s="10" t="s">
        <v>108</v>
      </c>
      <c r="X8" s="10" t="s">
        <v>91</v>
      </c>
      <c r="Z8" s="44" t="str">
        <f>HYPERLINK("https://www.thewindpower.net/windfarm_en_16386.php","Link")</f>
        <v>Link</v>
      </c>
      <c r="AA8" s="17">
        <v>45406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