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227" activeTab="2"/>
  </bookViews>
  <sheets>
    <sheet name="Source" sheetId="1" r:id="rId1"/>
    <sheet name="Read me" sheetId="2" r:id="rId2"/>
    <sheet name="Manufacturers" sheetId="3" r:id="rId3"/>
  </sheets>
  <definedNames>
    <definedName name="_xlnm._FilterDatabase" localSheetId="2" hidden="1">'Manufacturers'!$A$2:$Q$2</definedName>
  </definedNames>
  <calcPr fullCalcOnLoad="1"/>
</workbook>
</file>

<file path=xl/sharedStrings.xml><?xml version="1.0" encoding="utf-8"?>
<sst xmlns="http://schemas.openxmlformats.org/spreadsheetml/2006/main" count="139" uniqueCount="94">
  <si>
    <t>ID</t>
  </si>
  <si>
    <t>Name</t>
  </si>
  <si>
    <t>Country code</t>
  </si>
  <si>
    <t>Country</t>
  </si>
  <si>
    <t>Address</t>
  </si>
  <si>
    <t>Phone</t>
  </si>
  <si>
    <t>Fax</t>
  </si>
  <si>
    <t>Mail</t>
  </si>
  <si>
    <t>Website</t>
  </si>
  <si>
    <t>New name</t>
  </si>
  <si>
    <t>Owner</t>
  </si>
  <si>
    <t>Licence</t>
  </si>
  <si>
    <t>Status</t>
  </si>
  <si>
    <t>Status date</t>
  </si>
  <si>
    <t>Update</t>
  </si>
  <si>
    <t>#NA = not applicable</t>
  </si>
  <si>
    <t>Owner ID (first column) or name, #NA = not applicable</t>
  </si>
  <si>
    <t>#ND = no data</t>
  </si>
  <si>
    <t>Format : yyyy
#NA = not applicable</t>
  </si>
  <si>
    <t>Yes = production under licence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</si>
  <si>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</si>
  <si>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</si>
  <si>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</si>
  <si>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</si>
  <si>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</si>
  <si>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</si>
  <si>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</si>
  <si>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Active since</t>
  </si>
  <si>
    <t>Format : yyyy</t>
  </si>
  <si>
    <t>The databases shall not be given, hired or sold to any other part.</t>
  </si>
  <si>
    <t>Internal ID</t>
  </si>
  <si>
    <t>Manufacturer name</t>
  </si>
  <si>
    <t>Country name</t>
  </si>
  <si>
    <t>Country code according to ISO 3166.1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</si>
  <si>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</si>
  <si>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</si>
  <si>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</si>
  <si>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</si>
  <si>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</si>
  <si>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</si>
  <si>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</si>
  <si>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Current company status</t>
  </si>
  <si>
    <t>Start of operations (format: yyyy)</t>
  </si>
  <si>
    <t>Date of current status (format: yyyy, #NA = not applicable)</t>
  </si>
  <si>
    <t>Update date (format: dd/mm/yyyy)</t>
  </si>
  <si>
    <t>19, rue du Limousin</t>
  </si>
  <si>
    <t>Status switch date</t>
  </si>
  <si>
    <t>ISO 3166.1</t>
  </si>
  <si>
    <t>Free share inside the purchasing office or company (Site License or Global License, please refer to the invoice).</t>
  </si>
  <si>
    <t>http://www.thewindpower.net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</si>
  <si>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</si>
  <si>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</si>
  <si>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</si>
  <si>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</si>
  <si>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</si>
  <si>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</si>
  <si>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</si>
  <si>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</si>
  <si>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Enercon</t>
  </si>
  <si>
    <t>DE</t>
  </si>
  <si>
    <t>Germany</t>
  </si>
  <si>
    <t>Dreekamp 5--D-26605 Aurich</t>
  </si>
  <si>
    <t>+49 49 41 927 0</t>
  </si>
  <si>
    <t>+49 49 41 927 109</t>
  </si>
  <si>
    <t>info@enercon.de</t>
  </si>
  <si>
    <t>http://www.enercon.de</t>
  </si>
  <si>
    <t>#NA</t>
  </si>
  <si>
    <t>No</t>
  </si>
  <si>
    <t>Active</t>
  </si>
  <si>
    <t>Vestas</t>
  </si>
  <si>
    <t>DK</t>
  </si>
  <si>
    <t>Denmark</t>
  </si>
  <si>
    <t>Hedeager 42--8200 Aarhus N</t>
  </si>
  <si>
    <t>+45 97 30 00 00</t>
  </si>
  <si>
    <t>+45 97 30 31 30</t>
  </si>
  <si>
    <t>vestas@vestas.com</t>
  </si>
  <si>
    <t>https://www.vestas.com</t>
  </si>
  <si>
    <t>Goldwind</t>
  </si>
  <si>
    <t>CN</t>
  </si>
  <si>
    <t>China</t>
  </si>
  <si>
    <t>No. 107 Shanghai Road, Economic &amp; Technological Development Zone--Urumqi, Xinjiang</t>
  </si>
  <si>
    <t>+86 (0)991 3767402</t>
  </si>
  <si>
    <t>#ND</t>
  </si>
  <si>
    <t>http://www.goldwindglobal.com</t>
  </si>
  <si>
    <t>Senvion</t>
  </si>
  <si>
    <t>Siemens-Gamesa</t>
  </si>
  <si>
    <t>Doesn't exist anymore</t>
  </si>
  <si>
    <t>ES</t>
  </si>
  <si>
    <t>Spain</t>
  </si>
  <si>
    <t>Parque Tecnológico de Bizkaia--Edificio 222--48170 Zamudio, Vizcaya</t>
  </si>
  <si>
    <t>+34 944 03 73 52</t>
  </si>
  <si>
    <t>info@siemensgamesa.com</t>
  </si>
  <si>
    <t>http://www.siemensgamesa.com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</si>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</sst>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9]mmm\-yy;@"/>
    <numFmt numFmtId="168" formatCode="[$-409]dd\-mmm\-yy;@"/>
    <numFmt numFmtId="169" formatCode="mm/dd/yy;@"/>
    <numFmt numFmtId="170" formatCode="[$-409]d\-mmm\-yy;@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68" fontId="1" fillId="33" borderId="0" xfId="0" applyNumberFormat="1" applyFont="1" applyFill="1" applyAlignment="1">
      <alignment horizontal="left" vertical="top" wrapText="1"/>
    </xf>
    <xf numFmtId="168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0" fillId="34" borderId="10" xfId="0" applyFont="1" applyFill="1" applyBorder="1" applyAlignment="1">
      <alignment horizontal="left" vertical="top"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168" fontId="0" fillId="34" borderId="10" xfId="0" applyNumberFormat="1" applyFont="1" applyFill="1" applyBorder="1" applyAlignment="1">
      <alignment horizontal="left" vertical="top" wrapText="1"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11" width="12.7109375" style="10" customWidth="1"/>
    <col min="12" max="16384" width="11.421875" style="10" customWidth="1"/>
  </cols>
  <sheetData>
    <row r="1" ht="13.5" thickBot="1"/>
    <row r="2" spans="2:13" ht="12.75">
      <c r="B2" s="11"/>
      <c r="C2" s="12"/>
      <c r="D2" s="12"/>
      <c r="E2" s="12"/>
      <c r="F2" s="12"/>
      <c r="G2" s="12"/>
      <c r="H2" s="12"/>
      <c r="I2" s="12"/>
      <c r="J2" s="12"/>
      <c r="K2" s="13"/>
      <c r="M2" s="21" t="s">
        <v>55</v>
      </c>
    </row>
    <row r="3" spans="2:13" ht="12.75">
      <c r="B3" s="14"/>
      <c r="K3" s="15"/>
      <c r="M3" s="21" t="s">
        <v>56</v>
      </c>
    </row>
    <row r="4" spans="2:13" ht="12.75">
      <c r="B4" s="14"/>
      <c r="K4" s="15"/>
      <c r="M4" s="21"/>
    </row>
    <row r="5" spans="2:11" ht="12.75">
      <c r="B5" s="14"/>
      <c r="K5" s="15"/>
    </row>
    <row r="6" spans="2:11" ht="12.75">
      <c r="B6" s="14"/>
      <c r="K6" s="15"/>
    </row>
    <row r="7" spans="2:11" ht="12.75">
      <c r="B7" s="14"/>
      <c r="K7" s="15"/>
    </row>
    <row r="8" spans="2:11" ht="12.75">
      <c r="B8" s="14"/>
      <c r="K8" s="15"/>
    </row>
    <row r="9" spans="2:11" ht="20.25">
      <c r="B9" s="14"/>
      <c r="C9" s="35" t="s">
        <v>57</v>
      </c>
      <c r="D9" s="35"/>
      <c r="E9" s="35"/>
      <c r="F9" s="35"/>
      <c r="G9" s="35"/>
      <c r="H9" s="35"/>
      <c r="I9" s="35"/>
      <c r="J9" s="35"/>
      <c r="K9" s="15"/>
    </row>
    <row r="10" spans="2:11" ht="12.75">
      <c r="B10" s="14"/>
      <c r="C10" s="30" t="s">
        <v>45</v>
      </c>
      <c r="D10" s="30"/>
      <c r="E10" s="30"/>
      <c r="F10" s="30"/>
      <c r="G10" s="30"/>
      <c r="H10" s="30"/>
      <c r="I10" s="30"/>
      <c r="J10" s="30"/>
      <c r="K10" s="15"/>
    </row>
    <row r="11" spans="2:11" ht="12.75">
      <c r="B11" s="14"/>
      <c r="C11" s="30" t="s">
        <v>24</v>
      </c>
      <c r="D11" s="30"/>
      <c r="E11" s="30"/>
      <c r="F11" s="30"/>
      <c r="G11" s="30"/>
      <c r="H11" s="30"/>
      <c r="I11" s="30"/>
      <c r="J11" s="30"/>
      <c r="K11" s="15"/>
    </row>
    <row r="12" spans="2:11" ht="12.75">
      <c r="B12" s="14"/>
      <c r="C12" s="30" t="s">
        <v>20</v>
      </c>
      <c r="D12" s="30"/>
      <c r="E12" s="30"/>
      <c r="F12" s="30"/>
      <c r="G12" s="30"/>
      <c r="H12" s="30"/>
      <c r="I12" s="30"/>
      <c r="J12" s="30"/>
      <c r="K12" s="15"/>
    </row>
    <row r="13" spans="2:11" ht="12.75">
      <c r="B13" s="14"/>
      <c r="C13" s="30" t="s">
        <v>21</v>
      </c>
      <c r="D13" s="30"/>
      <c r="E13" s="30"/>
      <c r="F13" s="30"/>
      <c r="G13" s="30"/>
      <c r="H13" s="30"/>
      <c r="I13" s="30"/>
      <c r="J13" s="30"/>
      <c r="K13" s="15"/>
    </row>
    <row r="14" spans="2:11" ht="12.75">
      <c r="B14" s="14"/>
      <c r="C14" s="25" t="s">
        <v>49</v>
      </c>
      <c r="D14" s="25"/>
      <c r="E14" s="25"/>
      <c r="F14" s="25"/>
      <c r="G14" s="25"/>
      <c r="H14" s="25"/>
      <c r="I14" s="25"/>
      <c r="J14" s="25"/>
      <c r="K14" s="15"/>
    </row>
    <row r="15" spans="2:11" ht="12.75">
      <c r="B15" s="14"/>
      <c r="C15" s="25" t="s">
        <v>22</v>
      </c>
      <c r="D15" s="25"/>
      <c r="E15" s="25"/>
      <c r="F15" s="25"/>
      <c r="G15" s="25"/>
      <c r="H15" s="25"/>
      <c r="I15" s="25"/>
      <c r="J15" s="25"/>
      <c r="K15" s="15"/>
    </row>
    <row r="16" spans="2:11" ht="12.75">
      <c r="B16" s="14"/>
      <c r="K16" s="15"/>
    </row>
    <row r="17" spans="2:11" ht="12.75">
      <c r="B17" s="14"/>
      <c r="K17" s="15"/>
    </row>
    <row r="18" spans="2:11" ht="12.75">
      <c r="B18" s="14"/>
      <c r="K18" s="15"/>
    </row>
    <row r="19" spans="2:11" ht="12.75">
      <c r="B19" s="14"/>
      <c r="C19" s="26" t="s">
        <v>29</v>
      </c>
      <c r="D19" s="27"/>
      <c r="E19" s="27"/>
      <c r="F19" s="27"/>
      <c r="G19" s="27"/>
      <c r="H19" s="27"/>
      <c r="I19" s="27"/>
      <c r="J19" s="28"/>
      <c r="K19" s="15"/>
    </row>
    <row r="20" spans="2:11" ht="12.75">
      <c r="B20" s="14"/>
      <c r="C20" s="29" t="s">
        <v>48</v>
      </c>
      <c r="D20" s="30"/>
      <c r="E20" s="30"/>
      <c r="F20" s="30"/>
      <c r="G20" s="30"/>
      <c r="H20" s="30"/>
      <c r="I20" s="30"/>
      <c r="J20" s="31"/>
      <c r="K20" s="15"/>
    </row>
    <row r="21" spans="2:11" ht="12.75">
      <c r="B21" s="14"/>
      <c r="C21" s="32" t="s">
        <v>23</v>
      </c>
      <c r="D21" s="33"/>
      <c r="E21" s="33"/>
      <c r="F21" s="33"/>
      <c r="G21" s="33"/>
      <c r="H21" s="33"/>
      <c r="I21" s="33"/>
      <c r="J21" s="34"/>
      <c r="K21" s="15"/>
    </row>
    <row r="22" spans="2:11" ht="12.75">
      <c r="B22" s="14"/>
      <c r="K22" s="15"/>
    </row>
    <row r="23" spans="2:11" ht="12.75">
      <c r="B23" s="14"/>
      <c r="K23" s="15"/>
    </row>
    <row r="24" spans="2:11" ht="12.75">
      <c r="B24" s="14"/>
      <c r="C24" s="22" t="s">
        <v>52</v>
      </c>
      <c r="D24" s="23"/>
      <c r="G24" s="22" t="s">
        <v>26</v>
      </c>
      <c r="H24" s="23" t="s">
        <v>93</v>
      </c>
      <c r="K24" s="15"/>
    </row>
    <row r="25" spans="2:11" ht="12.75">
      <c r="B25" s="14"/>
      <c r="C25" s="22" t="s">
        <v>53</v>
      </c>
      <c r="D25" s="23"/>
      <c r="H25" s="23"/>
      <c r="K25" s="15"/>
    </row>
    <row r="26" spans="2:11" ht="12.75">
      <c r="B26" s="14"/>
      <c r="C26" s="22" t="s">
        <v>25</v>
      </c>
      <c r="D26" s="24">
        <v>45238.383877314816</v>
      </c>
      <c r="H26" s="23"/>
      <c r="K26" s="15"/>
    </row>
    <row r="27" spans="2:11" ht="12.75">
      <c r="B27" s="14"/>
      <c r="C27" s="22" t="s">
        <v>54</v>
      </c>
      <c r="D27" s="23"/>
      <c r="H27" s="23"/>
      <c r="K27" s="15"/>
    </row>
    <row r="28" spans="2:11" ht="12.75">
      <c r="B28" s="14"/>
      <c r="C28" s="22"/>
      <c r="D28" s="23"/>
      <c r="H28" s="23"/>
      <c r="K28" s="15"/>
    </row>
    <row r="29" spans="2:11" ht="12.75">
      <c r="B29" s="14"/>
      <c r="C29" s="22"/>
      <c r="D29" s="23"/>
      <c r="H29" s="23"/>
      <c r="K29" s="15"/>
    </row>
    <row r="30" spans="2:11" ht="13.5" thickBot="1">
      <c r="B30" s="16"/>
      <c r="C30" s="17"/>
      <c r="D30" s="17"/>
      <c r="E30" s="17"/>
      <c r="F30" s="17"/>
      <c r="G30" s="17"/>
      <c r="H30" s="17"/>
      <c r="I30" s="17"/>
      <c r="J30" s="17"/>
      <c r="K30" s="18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1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00390625" style="0" bestFit="1" customWidth="1"/>
    <col min="2" max="2" width="59.7109375" style="0" bestFit="1" customWidth="1"/>
  </cols>
  <sheetData>
    <row r="1" spans="1:2" ht="12.75">
      <c r="A1" s="1" t="s">
        <v>0</v>
      </c>
      <c r="B1" s="3" t="s">
        <v>30</v>
      </c>
    </row>
    <row r="2" spans="1:2" ht="12.75">
      <c r="A2" s="1" t="s">
        <v>1</v>
      </c>
      <c r="B2" s="3" t="s">
        <v>31</v>
      </c>
    </row>
    <row r="3" spans="1:2" ht="12.75">
      <c r="A3" s="1" t="s">
        <v>2</v>
      </c>
      <c r="B3" s="3" t="s">
        <v>33</v>
      </c>
    </row>
    <row r="4" spans="1:2" ht="12.75">
      <c r="A4" s="1" t="s">
        <v>3</v>
      </c>
      <c r="B4" s="3" t="s">
        <v>32</v>
      </c>
    </row>
    <row r="5" spans="1:2" ht="12.75">
      <c r="A5" s="8" t="s">
        <v>4</v>
      </c>
      <c r="B5" s="9" t="s">
        <v>34</v>
      </c>
    </row>
    <row r="6" spans="1:2" ht="12.75">
      <c r="A6" s="1" t="s">
        <v>5</v>
      </c>
      <c r="B6" s="9" t="s">
        <v>35</v>
      </c>
    </row>
    <row r="7" spans="1:2" ht="12.75">
      <c r="A7" s="1" t="s">
        <v>6</v>
      </c>
      <c r="B7" s="9" t="s">
        <v>36</v>
      </c>
    </row>
    <row r="8" spans="1:2" ht="12.75">
      <c r="A8" s="1" t="s">
        <v>7</v>
      </c>
      <c r="B8" s="9" t="s">
        <v>37</v>
      </c>
    </row>
    <row r="9" spans="1:2" ht="12.75">
      <c r="A9" s="1" t="s">
        <v>8</v>
      </c>
      <c r="B9" s="9" t="s">
        <v>38</v>
      </c>
    </row>
    <row r="10" spans="1:2" ht="12.75">
      <c r="A10" s="1" t="s">
        <v>9</v>
      </c>
      <c r="B10" s="3" t="s">
        <v>39</v>
      </c>
    </row>
    <row r="11" spans="1:2" ht="12.75">
      <c r="A11" s="1" t="s">
        <v>10</v>
      </c>
      <c r="B11" s="3" t="s">
        <v>40</v>
      </c>
    </row>
    <row r="12" spans="1:2" ht="12.75">
      <c r="A12" s="1" t="s">
        <v>11</v>
      </c>
      <c r="B12" s="3" t="s">
        <v>19</v>
      </c>
    </row>
    <row r="13" spans="1:2" ht="12.75">
      <c r="A13" s="1" t="s">
        <v>27</v>
      </c>
      <c r="B13" s="3" t="s">
        <v>42</v>
      </c>
    </row>
    <row r="14" spans="1:2" ht="12.75">
      <c r="A14" s="1" t="s">
        <v>12</v>
      </c>
      <c r="B14" s="3" t="s">
        <v>41</v>
      </c>
    </row>
    <row r="15" spans="1:2" ht="12.75">
      <c r="A15" s="1" t="s">
        <v>13</v>
      </c>
      <c r="B15" s="3" t="s">
        <v>43</v>
      </c>
    </row>
    <row r="16" spans="1:2" ht="12.75">
      <c r="A16" s="1" t="s">
        <v>50</v>
      </c>
      <c r="B16" s="3" t="s">
        <v>51</v>
      </c>
    </row>
    <row r="17" spans="1:2" ht="12.75">
      <c r="A17" s="5" t="s">
        <v>14</v>
      </c>
      <c r="B17" s="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Q13"/>
  <sheetViews>
    <sheetView showGridLines="0" tabSelected="1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2" bestFit="1" customWidth="1"/>
    <col min="2" max="2" width="26.00390625" style="2" bestFit="1" customWidth="1"/>
    <col min="3" max="3" width="9.140625" style="2" customWidth="1"/>
    <col min="4" max="4" width="14.140625" style="2" bestFit="1" customWidth="1"/>
    <col min="5" max="5" width="36.140625" style="2" bestFit="1" customWidth="1"/>
    <col min="6" max="7" width="21.57421875" style="2" customWidth="1"/>
    <col min="8" max="8" width="29.28125" style="2" bestFit="1" customWidth="1"/>
    <col min="9" max="9" width="35.7109375" style="2" bestFit="1" customWidth="1"/>
    <col min="10" max="10" width="11.7109375" style="2" bestFit="1" customWidth="1"/>
    <col min="11" max="11" width="22.140625" style="2" bestFit="1" customWidth="1"/>
    <col min="12" max="13" width="11.57421875" style="2" customWidth="1"/>
    <col min="14" max="14" width="19.57421875" style="2" bestFit="1" customWidth="1"/>
    <col min="15" max="15" width="14.8515625" style="2" bestFit="1" customWidth="1"/>
    <col min="16" max="16" width="6.7109375" style="20" customWidth="1"/>
    <col min="17" max="17" width="12.7109375" style="6" customWidth="1"/>
    <col min="18" max="16384" width="11.57421875" style="2" customWidth="1"/>
  </cols>
  <sheetData>
    <row r="1" spans="1:17" s="4" customFormat="1" ht="25.5">
      <c r="A1" s="1" t="s">
        <v>0</v>
      </c>
      <c r="B1" s="1" t="s">
        <v>1</v>
      </c>
      <c r="C1" s="1" t="s">
        <v>2</v>
      </c>
      <c r="D1" s="1" t="s">
        <v>3</v>
      </c>
      <c r="E1" s="8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27</v>
      </c>
      <c r="N1" s="1" t="s">
        <v>12</v>
      </c>
      <c r="O1" s="1" t="s">
        <v>46</v>
      </c>
      <c r="P1" s="5" t="s">
        <v>50</v>
      </c>
      <c r="Q1" s="5" t="s">
        <v>14</v>
      </c>
    </row>
    <row r="2" spans="1:17" ht="51">
      <c r="A2" s="3" t="s">
        <v>17</v>
      </c>
      <c r="B2" s="3"/>
      <c r="C2" s="3" t="s">
        <v>47</v>
      </c>
      <c r="D2" s="3"/>
      <c r="E2" s="9"/>
      <c r="F2" s="3"/>
      <c r="G2" s="3"/>
      <c r="H2" s="3"/>
      <c r="I2" s="3"/>
      <c r="J2" s="3" t="s">
        <v>15</v>
      </c>
      <c r="K2" s="3" t="s">
        <v>16</v>
      </c>
      <c r="L2" s="3" t="s">
        <v>19</v>
      </c>
      <c r="M2" s="3" t="s">
        <v>28</v>
      </c>
      <c r="N2" s="3"/>
      <c r="O2" s="3" t="s">
        <v>18</v>
      </c>
      <c r="P2" s="19"/>
      <c r="Q2" s="3"/>
    </row>
    <row r="3" spans="1:17" ht="12.75">
      <c r="A3" s="2">
        <v>3</v>
      </c>
      <c r="B3" s="2" t="s">
        <v>58</v>
      </c>
      <c r="C3" s="2" t="s">
        <v>59</v>
      </c>
      <c r="D3" s="2" t="s">
        <v>60</v>
      </c>
      <c r="E3" s="2" t="s">
        <v>61</v>
      </c>
      <c r="F3" s="2" t="s">
        <v>62</v>
      </c>
      <c r="G3" s="2" t="s">
        <v>63</v>
      </c>
      <c r="H3" s="2" t="s">
        <v>64</v>
      </c>
      <c r="I3" s="2" t="s">
        <v>65</v>
      </c>
      <c r="J3" s="2" t="s">
        <v>66</v>
      </c>
      <c r="K3" s="2" t="s">
        <v>66</v>
      </c>
      <c r="L3" s="2" t="s">
        <v>67</v>
      </c>
      <c r="M3" s="2">
        <v>1984</v>
      </c>
      <c r="N3" s="2" t="s">
        <v>68</v>
      </c>
      <c r="O3" s="2" t="s">
        <v>66</v>
      </c>
      <c r="P3" s="36" t="str">
        <f>HYPERLINK("https://www.thewindpower.net/manufacturer_en_3.php","Link")</f>
        <v>Link</v>
      </c>
      <c r="Q3" s="6">
        <v>45124</v>
      </c>
    </row>
    <row r="4" spans="1:17" ht="12.75">
      <c r="A4" s="2">
        <v>14</v>
      </c>
      <c r="B4" s="2" t="s">
        <v>69</v>
      </c>
      <c r="C4" s="2" t="s">
        <v>70</v>
      </c>
      <c r="D4" s="2" t="s">
        <v>71</v>
      </c>
      <c r="E4" s="2" t="s">
        <v>72</v>
      </c>
      <c r="F4" s="2" t="s">
        <v>73</v>
      </c>
      <c r="G4" s="2" t="s">
        <v>74</v>
      </c>
      <c r="H4" s="2" t="s">
        <v>75</v>
      </c>
      <c r="I4" s="2" t="s">
        <v>76</v>
      </c>
      <c r="J4" s="2" t="s">
        <v>66</v>
      </c>
      <c r="K4" s="2" t="s">
        <v>66</v>
      </c>
      <c r="L4" s="2" t="s">
        <v>67</v>
      </c>
      <c r="M4" s="2">
        <v>1979</v>
      </c>
      <c r="N4" s="2" t="s">
        <v>68</v>
      </c>
      <c r="O4" s="2" t="s">
        <v>66</v>
      </c>
      <c r="P4" s="36" t="str">
        <f>HYPERLINK("https://www.thewindpower.net/manufacturer_en_14.php","Link")</f>
        <v>Link</v>
      </c>
      <c r="Q4" s="6">
        <v>45101</v>
      </c>
    </row>
    <row r="5" spans="1:17" ht="12.75">
      <c r="A5" s="2">
        <v>71</v>
      </c>
      <c r="B5" s="2" t="s">
        <v>77</v>
      </c>
      <c r="C5" s="2" t="s">
        <v>78</v>
      </c>
      <c r="D5" s="2" t="s">
        <v>79</v>
      </c>
      <c r="E5" s="2" t="s">
        <v>80</v>
      </c>
      <c r="F5" s="2" t="s">
        <v>81</v>
      </c>
      <c r="G5" s="2" t="s">
        <v>81</v>
      </c>
      <c r="H5" s="2" t="s">
        <v>82</v>
      </c>
      <c r="I5" s="2" t="s">
        <v>83</v>
      </c>
      <c r="J5" s="2" t="s">
        <v>66</v>
      </c>
      <c r="K5" s="2" t="s">
        <v>66</v>
      </c>
      <c r="L5" s="2" t="s">
        <v>67</v>
      </c>
      <c r="M5" s="2">
        <v>1998</v>
      </c>
      <c r="N5" s="2" t="s">
        <v>68</v>
      </c>
      <c r="O5" s="2" t="s">
        <v>66</v>
      </c>
      <c r="P5" s="36" t="str">
        <f>HYPERLINK("https://www.thewindpower.net/manufacturer_en_71.php","Link")</f>
        <v>Link</v>
      </c>
      <c r="Q5" s="6">
        <v>45162</v>
      </c>
    </row>
    <row r="6" spans="1:17" ht="12.75">
      <c r="A6" s="2">
        <v>154</v>
      </c>
      <c r="B6" s="2" t="s">
        <v>84</v>
      </c>
      <c r="C6" s="2" t="s">
        <v>59</v>
      </c>
      <c r="D6" s="2" t="s">
        <v>60</v>
      </c>
      <c r="E6" s="2" t="s">
        <v>82</v>
      </c>
      <c r="F6" s="2" t="s">
        <v>82</v>
      </c>
      <c r="G6" s="2" t="s">
        <v>82</v>
      </c>
      <c r="H6" s="2" t="s">
        <v>82</v>
      </c>
      <c r="I6" s="2" t="s">
        <v>82</v>
      </c>
      <c r="J6" s="2" t="s">
        <v>85</v>
      </c>
      <c r="K6" s="2">
        <v>218</v>
      </c>
      <c r="L6" s="2" t="s">
        <v>67</v>
      </c>
      <c r="M6" s="2">
        <v>2014</v>
      </c>
      <c r="N6" s="2" t="s">
        <v>86</v>
      </c>
      <c r="O6" s="2">
        <v>2019</v>
      </c>
      <c r="P6" s="36" t="str">
        <f>HYPERLINK("https://www.thewindpower.net/manufacturer_en_154.php","Link")</f>
        <v>Link</v>
      </c>
      <c r="Q6" s="6">
        <v>45109</v>
      </c>
    </row>
    <row r="7" spans="1:17" ht="12.75">
      <c r="A7" s="2">
        <v>218</v>
      </c>
      <c r="B7" s="2" t="s">
        <v>85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82</v>
      </c>
      <c r="H7" s="2" t="s">
        <v>91</v>
      </c>
      <c r="I7" s="2" t="s">
        <v>92</v>
      </c>
      <c r="J7" s="2" t="s">
        <v>66</v>
      </c>
      <c r="K7" s="2" t="s">
        <v>66</v>
      </c>
      <c r="L7" s="2" t="s">
        <v>67</v>
      </c>
      <c r="M7" s="2">
        <v>2016</v>
      </c>
      <c r="N7" s="2" t="s">
        <v>68</v>
      </c>
      <c r="O7" s="2" t="s">
        <v>66</v>
      </c>
      <c r="P7" s="36" t="str">
        <f>HYPERLINK("https://www.thewindpower.net/manufacturer_en_218.php","Link")</f>
        <v>Link</v>
      </c>
      <c r="Q7" s="6">
        <v>45230</v>
      </c>
    </row>
    <row r="8" spans="6:7" ht="12.75">
      <c r="F8" s="7"/>
      <c r="G8" s="7"/>
    </row>
    <row r="10" spans="6:7" ht="12.75">
      <c r="F10" s="7"/>
      <c r="G10" s="7"/>
    </row>
    <row r="13" spans="6:7" ht="12.75">
      <c r="F13" s="7"/>
      <c r="G13" s="7"/>
    </row>
  </sheetData>
  <sheetProtection selectLockedCells="1" selectUnlockedCells="1"/>
  <autoFilter ref="A2:Q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Michaël</dc:creator>
  <cp:keywords/>
  <dc:description/>
  <cp:lastModifiedBy>Michaël PIERROT</cp:lastModifiedBy>
  <dcterms:modified xsi:type="dcterms:W3CDTF">2023-11-08T08:12:48Z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